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X:\NABAVA\PLAN NABAVE\2022\"/>
    </mc:Choice>
  </mc:AlternateContent>
  <xr:revisionPtr revIDLastSave="0" documentId="13_ncr:1_{2597D4A4-0216-42F1-92F7-B390F6A0A9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a nabave 22" sheetId="1" r:id="rId1"/>
    <sheet name="Naslovna" sheetId="2" r:id="rId2"/>
    <sheet name="List3" sheetId="3" r:id="rId3"/>
  </sheets>
  <definedNames>
    <definedName name="_xlnm.Print_Area" localSheetId="0">'plana nabave 22'!$A$1:$Q$213</definedName>
    <definedName name="_xlnm.Print_Titles" localSheetId="0">'plana nabave 22'!$5:$6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6" i="1" l="1"/>
  <c r="G206" i="1"/>
  <c r="H88" i="1"/>
  <c r="H187" i="1"/>
  <c r="H15" i="1"/>
  <c r="G187" i="1"/>
  <c r="H208" i="1" l="1"/>
  <c r="G15" i="1"/>
  <c r="G88" i="1" s="1"/>
  <c r="G208" i="1" l="1"/>
  <c r="F187" i="1"/>
  <c r="F15" i="1" l="1"/>
  <c r="F88" i="1" s="1"/>
  <c r="F206" i="1"/>
  <c r="F208" i="1" l="1"/>
</calcChain>
</file>

<file path=xl/sharedStrings.xml><?xml version="1.0" encoding="utf-8"?>
<sst xmlns="http://schemas.openxmlformats.org/spreadsheetml/2006/main" count="1637" uniqueCount="730">
  <si>
    <t>RED. BROJ</t>
  </si>
  <si>
    <t>EVID. BROJ NABAVE</t>
  </si>
  <si>
    <t>NAZIV PREDMETA NABAVE</t>
  </si>
  <si>
    <t>CPV</t>
  </si>
  <si>
    <t>VRSTA POSTUPKA JAVNE NABAVE</t>
  </si>
  <si>
    <t>PLANIRA LI SE PREDMET NABAVE PODIJELITI NA GRUPE</t>
  </si>
  <si>
    <t>VRSTA OBJAVE</t>
  </si>
  <si>
    <t>SKLAPANJE UGOVORA ILI OKVIRNOG SPORAZUMA</t>
  </si>
  <si>
    <t>PLANIRANI POČETAK POSTUPKA</t>
  </si>
  <si>
    <t>PLANIRANO TRAJANJE UGOVORA ILI OKVIRNOG SPORAZUMA</t>
  </si>
  <si>
    <t>PREDMET NABAVE</t>
  </si>
  <si>
    <t>NAPOMENA</t>
  </si>
  <si>
    <t>Naziv</t>
  </si>
  <si>
    <t>Broj</t>
  </si>
  <si>
    <t>Komunalna vozila</t>
  </si>
  <si>
    <t>otvoreni</t>
  </si>
  <si>
    <t>NE</t>
  </si>
  <si>
    <t>ugovor</t>
  </si>
  <si>
    <t>period isporuke</t>
  </si>
  <si>
    <t>roba</t>
  </si>
  <si>
    <t>objava u EOJN MV</t>
  </si>
  <si>
    <t>Isporuka dizelskog goriva i motornog benzina na benzinskim postajama</t>
  </si>
  <si>
    <t>Dizelsko gorivo</t>
  </si>
  <si>
    <t>09134200-9</t>
  </si>
  <si>
    <t>12 mjeseci</t>
  </si>
  <si>
    <t>Prirodni/zemni plin</t>
  </si>
  <si>
    <t xml:space="preserve">09123000-7 </t>
  </si>
  <si>
    <t>Posude za otpad</t>
  </si>
  <si>
    <t>44613700-7</t>
  </si>
  <si>
    <t>Pocinčani kontejneri 1100 l za komunalni otpad</t>
  </si>
  <si>
    <t>PE posude za komunalni otpad 120l (zelene)</t>
  </si>
  <si>
    <t>JN1</t>
  </si>
  <si>
    <t>jednostavna nabava</t>
  </si>
  <si>
    <t>nema objave</t>
  </si>
  <si>
    <t>JN2</t>
  </si>
  <si>
    <t>Asfalt</t>
  </si>
  <si>
    <t xml:space="preserve">44113620-7 </t>
  </si>
  <si>
    <t>JN3</t>
  </si>
  <si>
    <t>Vreće i vrećice za otpad iz polietilena</t>
  </si>
  <si>
    <t>19640000-4</t>
  </si>
  <si>
    <t>JN4</t>
  </si>
  <si>
    <t>Zamjenski poklopci za PEHD posude (120L, 1100L)</t>
  </si>
  <si>
    <t>Poklopci</t>
  </si>
  <si>
    <t>44618340-0</t>
  </si>
  <si>
    <t>JN5</t>
  </si>
  <si>
    <t>Auto-gume</t>
  </si>
  <si>
    <t>Gume za teška i laka vozila</t>
  </si>
  <si>
    <t>34350000-5</t>
  </si>
  <si>
    <t>JN6</t>
  </si>
  <si>
    <t>Granit</t>
  </si>
  <si>
    <t xml:space="preserve">44912100-7 </t>
  </si>
  <si>
    <t>JN7</t>
  </si>
  <si>
    <t>Beton</t>
  </si>
  <si>
    <t xml:space="preserve">44114000-2 </t>
  </si>
  <si>
    <t>JN8</t>
  </si>
  <si>
    <t>Agregat</t>
  </si>
  <si>
    <t>14212200-2</t>
  </si>
  <si>
    <t>JN10</t>
  </si>
  <si>
    <t>Isporuka HTZ opreme</t>
  </si>
  <si>
    <t>Zaštitna oprema</t>
  </si>
  <si>
    <t xml:space="preserve">18143000-3 </t>
  </si>
  <si>
    <t>JN11</t>
  </si>
  <si>
    <t>Opskrba električnom energijom</t>
  </si>
  <si>
    <t>Električna energija</t>
  </si>
  <si>
    <t>09310000-5</t>
  </si>
  <si>
    <t>JN12</t>
  </si>
  <si>
    <t>Sol za posipanje cesta</t>
  </si>
  <si>
    <t>34927100-2</t>
  </si>
  <si>
    <t>za vrijeme rada zimske službe</t>
  </si>
  <si>
    <t>JN13</t>
  </si>
  <si>
    <t>Pijesak (savski, dravski)</t>
  </si>
  <si>
    <t>Pijesak</t>
  </si>
  <si>
    <t>14211000-3</t>
  </si>
  <si>
    <t>narudžbenica</t>
  </si>
  <si>
    <t>JN14</t>
  </si>
  <si>
    <t>JN15</t>
  </si>
  <si>
    <t>Alatni strojevi</t>
  </si>
  <si>
    <t>42600000-2</t>
  </si>
  <si>
    <t>JN16</t>
  </si>
  <si>
    <t>Kosilice</t>
  </si>
  <si>
    <t>16310000-1</t>
  </si>
  <si>
    <t>JN17</t>
  </si>
  <si>
    <t>JN18</t>
  </si>
  <si>
    <t>JN19</t>
  </si>
  <si>
    <t>JN20</t>
  </si>
  <si>
    <t>JN21</t>
  </si>
  <si>
    <t>JN22</t>
  </si>
  <si>
    <t>Prometni znakovi</t>
  </si>
  <si>
    <t>Cestovni znakovi</t>
  </si>
  <si>
    <t>34992200-9</t>
  </si>
  <si>
    <t>JN23</t>
  </si>
  <si>
    <t>Sitan pribor i alat</t>
  </si>
  <si>
    <t>Alati</t>
  </si>
  <si>
    <t>44510000-8</t>
  </si>
  <si>
    <t>JN24</t>
  </si>
  <si>
    <t>JN25</t>
  </si>
  <si>
    <t>Razni rezervni dijelovi</t>
  </si>
  <si>
    <t>34913000-0</t>
  </si>
  <si>
    <t>JN26</t>
  </si>
  <si>
    <t>Čitač barkoda</t>
  </si>
  <si>
    <t>30216130-6</t>
  </si>
  <si>
    <t>JN27</t>
  </si>
  <si>
    <t>Rezervni dijelovi za parkirne automate</t>
  </si>
  <si>
    <t>JN28</t>
  </si>
  <si>
    <t>Rezervni dijelovi za osobna vozila</t>
  </si>
  <si>
    <t>Rezervni dijelovi za teretna vozila, dostavna vozila i automobile</t>
  </si>
  <si>
    <t>3433000-9</t>
  </si>
  <si>
    <t>JN29</t>
  </si>
  <si>
    <t>JN30</t>
  </si>
  <si>
    <t>Rezervni dijelovi za CASE traktor</t>
  </si>
  <si>
    <t>JN31</t>
  </si>
  <si>
    <t>JN32</t>
  </si>
  <si>
    <t>Rezervni dijelovi za sitnu mehanizaciju (kosilice, trimeri, malčeri )</t>
  </si>
  <si>
    <t>JN33</t>
  </si>
  <si>
    <t>Vijčana roba</t>
  </si>
  <si>
    <t>Spojni elementi</t>
  </si>
  <si>
    <t>44530000-4</t>
  </si>
  <si>
    <t>JN34</t>
  </si>
  <si>
    <t>Cijevi</t>
  </si>
  <si>
    <t>44163100-1</t>
  </si>
  <si>
    <t>JN35</t>
  </si>
  <si>
    <t>Građevinski materijal</t>
  </si>
  <si>
    <t>44110000-4</t>
  </si>
  <si>
    <t>JN36</t>
  </si>
  <si>
    <t>Boje (temeljne, lakovi, kistovi i sl)</t>
  </si>
  <si>
    <t>Boje, lakovi i smole</t>
  </si>
  <si>
    <t>44800000-8</t>
  </si>
  <si>
    <t>JN37</t>
  </si>
  <si>
    <t>Čelične četke za čistilicu</t>
  </si>
  <si>
    <t>JN38</t>
  </si>
  <si>
    <t>Bravarski materijal (rezne ploče, dijamantne ploče, brusne ploče, lokoti, brave...)</t>
  </si>
  <si>
    <t>Brusne ploče</t>
  </si>
  <si>
    <t>14811300-2</t>
  </si>
  <si>
    <t>JN39</t>
  </si>
  <si>
    <t>Elektromaterijal</t>
  </si>
  <si>
    <t>Električni materijali</t>
  </si>
  <si>
    <t>31681410-0</t>
  </si>
  <si>
    <t>JN40</t>
  </si>
  <si>
    <t>Motorna ulja i maziva</t>
  </si>
  <si>
    <t>Motorna ulja</t>
  </si>
  <si>
    <t>09211100-2</t>
  </si>
  <si>
    <t>JN41</t>
  </si>
  <si>
    <t>Košarice za komunalni otpad</t>
  </si>
  <si>
    <t>Spremnici i koševi za otpad i smeće</t>
  </si>
  <si>
    <t>34928480-6</t>
  </si>
  <si>
    <t>JN42</t>
  </si>
  <si>
    <t>Računala</t>
  </si>
  <si>
    <t>Osobna računa</t>
  </si>
  <si>
    <t>30213000-5</t>
  </si>
  <si>
    <t>JN43</t>
  </si>
  <si>
    <t>Pisači, skeneri</t>
  </si>
  <si>
    <t>Računalna oprema</t>
  </si>
  <si>
    <t>30230000-0</t>
  </si>
  <si>
    <t>JN44</t>
  </si>
  <si>
    <t>JN45</t>
  </si>
  <si>
    <t>Licence</t>
  </si>
  <si>
    <t>Programski paket za upravljanje dozvolama</t>
  </si>
  <si>
    <t>48218000-9</t>
  </si>
  <si>
    <t>JN46</t>
  </si>
  <si>
    <t>Uredski materijal (olovke, markeri, fotokopirni papir, registratori, fascikli, HUB obrasci, kuverte...)</t>
  </si>
  <si>
    <t>Papirnati ili kartonski registri..</t>
  </si>
  <si>
    <t>22800000-8</t>
  </si>
  <si>
    <t>JN47</t>
  </si>
  <si>
    <t>Toneri za fotokopirne uređaje, pisače, telefaks uređaje</t>
  </si>
  <si>
    <t>Toner za fotokopirne strojeve</t>
  </si>
  <si>
    <t>30125120-8</t>
  </si>
  <si>
    <t>JN48</t>
  </si>
  <si>
    <t>Tiskani materijal</t>
  </si>
  <si>
    <t>Razni tiskani materijal</t>
  </si>
  <si>
    <t>22900000-9</t>
  </si>
  <si>
    <t>JN49</t>
  </si>
  <si>
    <t>JN50</t>
  </si>
  <si>
    <t>Sredstva za čišćenje</t>
  </si>
  <si>
    <t>Proizvodi za čišćenje</t>
  </si>
  <si>
    <t>39830000-9</t>
  </si>
  <si>
    <t>JN51</t>
  </si>
  <si>
    <t>Prehrambeni proizvodi i piće</t>
  </si>
  <si>
    <t>Razni prehrambeni proizvodi</t>
  </si>
  <si>
    <t>15800000-6</t>
  </si>
  <si>
    <t>JN52</t>
  </si>
  <si>
    <t>JN53</t>
  </si>
  <si>
    <t>Herbicidi, gnojivo, zemlja</t>
  </si>
  <si>
    <t>Herbicidi</t>
  </si>
  <si>
    <t>24453000-4</t>
  </si>
  <si>
    <t>UKUPNO ROBA</t>
  </si>
  <si>
    <t>USLUGE</t>
  </si>
  <si>
    <t>JN54</t>
  </si>
  <si>
    <t>Usluge popravaka i održavanja električnih strojeva, aparata i pripadajuće opreme</t>
  </si>
  <si>
    <t>50532000-3</t>
  </si>
  <si>
    <t>usluge</t>
  </si>
  <si>
    <t>JN55</t>
  </si>
  <si>
    <t>Usluge prijevoza (osim prijevoza otpada)</t>
  </si>
  <si>
    <t>60000000-8</t>
  </si>
  <si>
    <t>JN56</t>
  </si>
  <si>
    <t>Usluge bušenja</t>
  </si>
  <si>
    <t>7630000-6</t>
  </si>
  <si>
    <t>JN57</t>
  </si>
  <si>
    <t>Usluge tiskanja i isporuke</t>
  </si>
  <si>
    <t>79823000-9</t>
  </si>
  <si>
    <t>JN58</t>
  </si>
  <si>
    <t>Usluge popravka i održavanja teretnih vozila</t>
  </si>
  <si>
    <t>50114000-7</t>
  </si>
  <si>
    <t>JN59</t>
  </si>
  <si>
    <t>JN60</t>
  </si>
  <si>
    <t>Usluge održavanja i popravaka osobnih i dostavnih vozila</t>
  </si>
  <si>
    <t>Usluge održavanja automobila</t>
  </si>
  <si>
    <t>50112200-5</t>
  </si>
  <si>
    <t>JN61</t>
  </si>
  <si>
    <t>Usluge održavanja i popravaka traktora</t>
  </si>
  <si>
    <t>Usluge popravka i održavanja strojeva</t>
  </si>
  <si>
    <t>50530000-9</t>
  </si>
  <si>
    <t>JN62</t>
  </si>
  <si>
    <t>Usluge održavanja i popravaka JCB strojeva</t>
  </si>
  <si>
    <t>JN63</t>
  </si>
  <si>
    <t>Usluge održavanja i popravka kompaktora</t>
  </si>
  <si>
    <t xml:space="preserve">Usluge popravka i održavanja strojeva </t>
  </si>
  <si>
    <t>JN64</t>
  </si>
  <si>
    <t>JN65</t>
  </si>
  <si>
    <t>Usluge popravka nadogradnje Palfinger</t>
  </si>
  <si>
    <t>JN66</t>
  </si>
  <si>
    <t>Usluge popravka nadogradnje Farid</t>
  </si>
  <si>
    <t>JN67</t>
  </si>
  <si>
    <t>Usluge popravka nadogradnje Faun</t>
  </si>
  <si>
    <t>JN68</t>
  </si>
  <si>
    <t>JN69</t>
  </si>
  <si>
    <t>JN70</t>
  </si>
  <si>
    <t>JN71</t>
  </si>
  <si>
    <t>JN72</t>
  </si>
  <si>
    <t>JN73</t>
  </si>
  <si>
    <t>JN74</t>
  </si>
  <si>
    <t>JN75</t>
  </si>
  <si>
    <t>JN76</t>
  </si>
  <si>
    <t>Usluge teh.pregleda vozila, umjeravanje tahografa, naplata cestarine, naplata okoliša</t>
  </si>
  <si>
    <t>Usluge tehničkog pregleda vozila</t>
  </si>
  <si>
    <t>71631200-2</t>
  </si>
  <si>
    <t>JN77</t>
  </si>
  <si>
    <t>Usluge vođenje evidencije rada i odmora vozača zaposlenih, očitavanje, prijenos i pohrana podataka iz tahografskih listića</t>
  </si>
  <si>
    <t>Sustav za mjerenje vremena ili sustav za bilježenje radnog vremena</t>
  </si>
  <si>
    <t>35125200-8</t>
  </si>
  <si>
    <t>JN78</t>
  </si>
  <si>
    <t>Obavljanje usluga iz zaštitarske djelatnosti</t>
  </si>
  <si>
    <t>Čuvarske službe</t>
  </si>
  <si>
    <t>79713000-5</t>
  </si>
  <si>
    <t>JN79</t>
  </si>
  <si>
    <t>Poštanske usluge</t>
  </si>
  <si>
    <t>64110000-0</t>
  </si>
  <si>
    <t>JN80</t>
  </si>
  <si>
    <t>Usluge održavanja programske opreme (softvera)-RAO</t>
  </si>
  <si>
    <t>Usluge održavanja programske opreme (softvera)</t>
  </si>
  <si>
    <t>72267000-4</t>
  </si>
  <si>
    <t>JN81</t>
  </si>
  <si>
    <t>JN82</t>
  </si>
  <si>
    <t>Usluge održavanja programske opreme (softvera)-Konto</t>
  </si>
  <si>
    <t>JN83</t>
  </si>
  <si>
    <t>Usluge održavanja programske opreme (softvera)- Libusoft</t>
  </si>
  <si>
    <t>JN84</t>
  </si>
  <si>
    <t>Usluge održavanja programske opreme (softvera)- Netcom (digitalna arhiva)</t>
  </si>
  <si>
    <t>JN85</t>
  </si>
  <si>
    <t>Usluge održavanja i popravljanja računalne opreme</t>
  </si>
  <si>
    <t>Usluge popravka i održavanja osobnih računala</t>
  </si>
  <si>
    <t>50320000-4</t>
  </si>
  <si>
    <t>JN86</t>
  </si>
  <si>
    <t>Usluge popravaka i održavanja telekomunikacijske infrastrukture</t>
  </si>
  <si>
    <t>Usluge održavanja telekomunikacijske infrastrukture</t>
  </si>
  <si>
    <t>50332000-1</t>
  </si>
  <si>
    <t>JN87</t>
  </si>
  <si>
    <t>Usluge održavanja i popravljanja uredskih strojeva (kalkulatori, telefax, fotokopirni stroj)</t>
  </si>
  <si>
    <t>Održavanje i popravak uredskih strojeva</t>
  </si>
  <si>
    <t>50310000-1</t>
  </si>
  <si>
    <t>JN88</t>
  </si>
  <si>
    <t xml:space="preserve">Usluge umjeravanja </t>
  </si>
  <si>
    <t>50433000-9</t>
  </si>
  <si>
    <t>JN89</t>
  </si>
  <si>
    <t>Servis vatrogasnih aparata</t>
  </si>
  <si>
    <t>Usluge popravka i održavanja vatrogasne opreme</t>
  </si>
  <si>
    <t>50413200-5</t>
  </si>
  <si>
    <t>JN90</t>
  </si>
  <si>
    <t>Servis i baždarenje kalorimetara</t>
  </si>
  <si>
    <t>Usluge popravka i održavanja plinomjera</t>
  </si>
  <si>
    <t>50411200-1</t>
  </si>
  <si>
    <t>JN91</t>
  </si>
  <si>
    <t>Fiksna telefonija</t>
  </si>
  <si>
    <t>Usluge javne telefonije</t>
  </si>
  <si>
    <t>64211000-8</t>
  </si>
  <si>
    <t>JN92</t>
  </si>
  <si>
    <t>Mobilna telefonija</t>
  </si>
  <si>
    <t>Usluge mobilne telefonije</t>
  </si>
  <si>
    <t>64212000-5</t>
  </si>
  <si>
    <t>JN93</t>
  </si>
  <si>
    <t>Usluge pristupa internetu</t>
  </si>
  <si>
    <t>Usluge interneta</t>
  </si>
  <si>
    <t>72400000-4</t>
  </si>
  <si>
    <t>JN94</t>
  </si>
  <si>
    <t>Osiguranje imovine (lom stroja, požar...)</t>
  </si>
  <si>
    <t>Usluge osiguranja imovine</t>
  </si>
  <si>
    <t>JN95</t>
  </si>
  <si>
    <t>Osiguranje od posljedica nesretnog slučaja (nezgode)</t>
  </si>
  <si>
    <t>Usluge osiguranja od nezgode</t>
  </si>
  <si>
    <t>66512100-3</t>
  </si>
  <si>
    <t>JN96</t>
  </si>
  <si>
    <t xml:space="preserve">Osiguranje od odgovornosti prema trećim osobama </t>
  </si>
  <si>
    <t>Usluge osiguranja od odgovornosti</t>
  </si>
  <si>
    <t>66516000-0</t>
  </si>
  <si>
    <t>JN97</t>
  </si>
  <si>
    <t>Osiguranje automobilske odgovornosti</t>
  </si>
  <si>
    <t>Usluge osiguranja od odgovornosti za motorna vozila</t>
  </si>
  <si>
    <t>66516100-1</t>
  </si>
  <si>
    <t>JN98</t>
  </si>
  <si>
    <t>Revizorske usluge</t>
  </si>
  <si>
    <t>79212000-3</t>
  </si>
  <si>
    <t>JN99</t>
  </si>
  <si>
    <t>Javnobilježničke usluge</t>
  </si>
  <si>
    <t xml:space="preserve">Usluge ovjeravanja </t>
  </si>
  <si>
    <t>79132000-8</t>
  </si>
  <si>
    <t>JN100</t>
  </si>
  <si>
    <t>Odvjetničke usluge</t>
  </si>
  <si>
    <t>Usluge pravnih savjeta i zastupanja</t>
  </si>
  <si>
    <t>79110000-8</t>
  </si>
  <si>
    <t>JN101</t>
  </si>
  <si>
    <t>Analize oborinskih i otpadnih voda na odlagalištu otpada</t>
  </si>
  <si>
    <t xml:space="preserve">Usluge analiza </t>
  </si>
  <si>
    <t>71620000-0</t>
  </si>
  <si>
    <t>JN102</t>
  </si>
  <si>
    <t>Analize procjednih voda na odlagalištu otpada</t>
  </si>
  <si>
    <t>JN103</t>
  </si>
  <si>
    <t>Analize podzemnih voda na odlagalištu otpada</t>
  </si>
  <si>
    <t>JN104</t>
  </si>
  <si>
    <t>Analize površinskih voda odlagališta otpada</t>
  </si>
  <si>
    <t>JN105</t>
  </si>
  <si>
    <t>Usluge analize otpada</t>
  </si>
  <si>
    <t>79723000-8</t>
  </si>
  <si>
    <t>JN106</t>
  </si>
  <si>
    <t>Analiza odlagališnog plina na odlagalištu komunalnog otpada</t>
  </si>
  <si>
    <t>JN107</t>
  </si>
  <si>
    <t>Analiza dimnih plinova iz plinskih kotlovnica toplinskog sustava</t>
  </si>
  <si>
    <t>JN108</t>
  </si>
  <si>
    <t>Ispitivanje sigurnosti plinskih kotlovnica</t>
  </si>
  <si>
    <t xml:space="preserve">Usluge tehničkog ispitaivanja, analize </t>
  </si>
  <si>
    <t>71631100-1</t>
  </si>
  <si>
    <t>JN109</t>
  </si>
  <si>
    <t>Ispitivanje sigurnosti strojeva i uređaja</t>
  </si>
  <si>
    <t>Usluge pregleda strojeva</t>
  </si>
  <si>
    <t>JN110</t>
  </si>
  <si>
    <t>Usluge deratizacije</t>
  </si>
  <si>
    <t>90923000-3</t>
  </si>
  <si>
    <t>JN111</t>
  </si>
  <si>
    <t>Usluge bojenja</t>
  </si>
  <si>
    <t>98314000-7</t>
  </si>
  <si>
    <t>JN112</t>
  </si>
  <si>
    <t>Autolimarske usluge</t>
  </si>
  <si>
    <t>Limarske usluge</t>
  </si>
  <si>
    <t>50112111-4</t>
  </si>
  <si>
    <t>JN113</t>
  </si>
  <si>
    <t>Bravarske usluge</t>
  </si>
  <si>
    <t>98395000-8</t>
  </si>
  <si>
    <t>JN114</t>
  </si>
  <si>
    <t>Strojarske usluge</t>
  </si>
  <si>
    <t>71333000-1</t>
  </si>
  <si>
    <t>JN115</t>
  </si>
  <si>
    <t>Razne zdravstvene usluge</t>
  </si>
  <si>
    <t>85140000-2</t>
  </si>
  <si>
    <t>JN116</t>
  </si>
  <si>
    <t>Usluge specijalističke izobrazbe, ispiti, usavršavanje</t>
  </si>
  <si>
    <t>Usluge specijalističke izobrazbe</t>
  </si>
  <si>
    <t>80510000-2</t>
  </si>
  <si>
    <t>JN117</t>
  </si>
  <si>
    <t>Pretplatničke usluge (časopisi, priručnici, struč.literatura…)</t>
  </si>
  <si>
    <t>Pretplatničke usluge</t>
  </si>
  <si>
    <t>79980000-7</t>
  </si>
  <si>
    <t>JN118</t>
  </si>
  <si>
    <t>Objave oglasa (NARODNE NOVINE)</t>
  </si>
  <si>
    <t>Usluge oglašavanja</t>
  </si>
  <si>
    <t>79341000-6</t>
  </si>
  <si>
    <t>JN119</t>
  </si>
  <si>
    <t>Radijske usluge i usluge oglašavanja</t>
  </si>
  <si>
    <t>Radijske usluge</t>
  </si>
  <si>
    <t>92210000-6(2)</t>
  </si>
  <si>
    <t>JN120</t>
  </si>
  <si>
    <t>Usluge održavanja sitne mehanizacije (trimeri, kosilice)</t>
  </si>
  <si>
    <t>Usluge popravaka i održavanja strojeva</t>
  </si>
  <si>
    <t>JN121</t>
  </si>
  <si>
    <t>Usluge popravka i održavanja metalnih kontejnera</t>
  </si>
  <si>
    <t>50514000-1</t>
  </si>
  <si>
    <t>JN122</t>
  </si>
  <si>
    <t>JN123</t>
  </si>
  <si>
    <t>Geodetske usluge</t>
  </si>
  <si>
    <t>71355000-1</t>
  </si>
  <si>
    <t>JN124</t>
  </si>
  <si>
    <t>Godišnje održavanje licenci</t>
  </si>
  <si>
    <t>Usluge održavanja i popravka programske podrške</t>
  </si>
  <si>
    <t>JN125</t>
  </si>
  <si>
    <t>Konzultantske usluge</t>
  </si>
  <si>
    <t>Usluge savjetovanja</t>
  </si>
  <si>
    <t>85312320-8</t>
  </si>
  <si>
    <t>JN126</t>
  </si>
  <si>
    <t xml:space="preserve">Usluge rada grejdera u zimskoj službi </t>
  </si>
  <si>
    <t>Usluge čišćenja snijega</t>
  </si>
  <si>
    <t>90620000-9</t>
  </si>
  <si>
    <t>JN127</t>
  </si>
  <si>
    <t>JN128</t>
  </si>
  <si>
    <t>Usluge rada kamiona kipera u zimskoj službi</t>
  </si>
  <si>
    <t>Usluga drobljenja krupnog otpada</t>
  </si>
  <si>
    <t>Zbrinjavanje i obrada otpada</t>
  </si>
  <si>
    <t>90510000-5</t>
  </si>
  <si>
    <t>UKUPNO USLUGE</t>
  </si>
  <si>
    <t>RADOVI</t>
  </si>
  <si>
    <t>period izvođenja radova</t>
  </si>
  <si>
    <t>radovi</t>
  </si>
  <si>
    <t>UKUPNO RADOVI</t>
  </si>
  <si>
    <t>SVEUKUPNO ROBE, USLUGE, RADOVI</t>
  </si>
  <si>
    <t>Direktor:</t>
  </si>
  <si>
    <t xml:space="preserve">   </t>
  </si>
  <si>
    <t>Radovi na odlagalištu</t>
  </si>
  <si>
    <t>45222110-3</t>
  </si>
  <si>
    <t xml:space="preserve">DA  </t>
  </si>
  <si>
    <t>izuzeće od primjene ZJN</t>
  </si>
  <si>
    <t xml:space="preserve">Usluge održavanja programske opreme - Eol-Ekos </t>
  </si>
  <si>
    <t>Usluge rada teretnog automobila s ralicom i rasipačem za sol</t>
  </si>
  <si>
    <t>90512000-9</t>
  </si>
  <si>
    <t>Usluge prijevoza otpada</t>
  </si>
  <si>
    <t>JN129</t>
  </si>
  <si>
    <t>JN130</t>
  </si>
  <si>
    <t>Dezinfekcijska i zaštitna sredstva i oprema</t>
  </si>
  <si>
    <t>COVID-19</t>
  </si>
  <si>
    <t>Telefoni,telefonske centrale, komunikacijski ormari</t>
  </si>
  <si>
    <t>Autoelektričarske usluge</t>
  </si>
  <si>
    <t>Usluga zbrinjavanja plastike</t>
  </si>
  <si>
    <t>Usluga zbrinjavanja opasnog otpada</t>
  </si>
  <si>
    <t>JN131</t>
  </si>
  <si>
    <t>JN132</t>
  </si>
  <si>
    <t>JN133</t>
  </si>
  <si>
    <t>JN134</t>
  </si>
  <si>
    <t>JN135</t>
  </si>
  <si>
    <t>JN136</t>
  </si>
  <si>
    <t>JN137</t>
  </si>
  <si>
    <t>JN138</t>
  </si>
  <si>
    <t>JN139</t>
  </si>
  <si>
    <t>JN140</t>
  </si>
  <si>
    <t>JN141</t>
  </si>
  <si>
    <t>JN142</t>
  </si>
  <si>
    <t>JN143</t>
  </si>
  <si>
    <t>JN144</t>
  </si>
  <si>
    <t>JN145</t>
  </si>
  <si>
    <t>Usluga rada traktora s malčerom</t>
  </si>
  <si>
    <t>30210000-4</t>
  </si>
  <si>
    <t>32550000-3</t>
  </si>
  <si>
    <t>Sredstvo za dezinfekciju ruku</t>
  </si>
  <si>
    <t>33741300-9</t>
  </si>
  <si>
    <t>60181000-0</t>
  </si>
  <si>
    <t>Najam komunalnog vozila s nadogradnjom</t>
  </si>
  <si>
    <t>I kvartal 2021.</t>
  </si>
  <si>
    <r>
      <t>Trimer za košenje -</t>
    </r>
    <r>
      <rPr>
        <sz val="9"/>
        <rFont val="Arial Narrow"/>
        <family val="2"/>
        <charset val="238"/>
      </rPr>
      <t>2 kom</t>
    </r>
  </si>
  <si>
    <t>Dijelovi, pribor i potrepštine za računala (dijelovi računala, USB sučelja...)</t>
  </si>
  <si>
    <t>Toaletni papir i ubrusi za ruke</t>
  </si>
  <si>
    <t>Usluge održavanja programske opreme Exto, Memento, GIS (softvera) -Axiom</t>
  </si>
  <si>
    <t>Usluge prijevoza plastike, tekstila, drvene sječke, opasnog otpada</t>
  </si>
  <si>
    <t xml:space="preserve">Radovi na zajedničkom sustavu grijanja naselja Babin Vir u svrhu povećanja energetske učinkovitosti </t>
  </si>
  <si>
    <t>Usluge ispisa i kuvertiranja računa tijekom 2022. g.</t>
  </si>
  <si>
    <t>Opskrba prirodnim plinom</t>
  </si>
  <si>
    <t>Vreće za prikupljanje otpada (papir, staklo, plastika, komunalni otpad)</t>
  </si>
  <si>
    <t>Videonadzor na kamionima</t>
  </si>
  <si>
    <t>Revizija financijskih izvješća za 2021. te revizija financ. izvješća za toplinsku energiju</t>
  </si>
  <si>
    <t>Usluga zbrinjavanja stakla</t>
  </si>
  <si>
    <t>Uspostava sustava povratne naknade u reciklažnim dvorištima - prilagodba programa</t>
  </si>
  <si>
    <t>Izrada nadstrešnice na ulazu poslovne zgrade Komunalca Požega u Industrijskoj ul.</t>
  </si>
  <si>
    <t>Police za arhivu u Industrijskoj ul.</t>
  </si>
  <si>
    <t>leasing</t>
  </si>
  <si>
    <t>Osobno vozilo</t>
  </si>
  <si>
    <t xml:space="preserve">34110000-1 </t>
  </si>
  <si>
    <t>osobna vozila</t>
  </si>
  <si>
    <t xml:space="preserve">33760000-5 </t>
  </si>
  <si>
    <t>Toaletni papir, maramice, ručnici i ubrusi</t>
  </si>
  <si>
    <t>35120000-1</t>
  </si>
  <si>
    <t>nadzorni i sigurnosni sustavi i uređaji</t>
  </si>
  <si>
    <t xml:space="preserve">45232141-2 </t>
  </si>
  <si>
    <t>postrojenje za grijanje</t>
  </si>
  <si>
    <t xml:space="preserve">45454000-4 </t>
  </si>
  <si>
    <t>Radovi na rekonstrukciji</t>
  </si>
  <si>
    <t xml:space="preserve">45450000-6 </t>
  </si>
  <si>
    <t>Ostali završni građevinski radovi</t>
  </si>
  <si>
    <t>72243000-0</t>
  </si>
  <si>
    <t>Usluge programiranja</t>
  </si>
  <si>
    <t>Usluge popravka električnog sustava</t>
  </si>
  <si>
    <t>Usluge zbrinjavanja toksičnog otpada, osim radioaktivnog otpada i kontaminiranog tla</t>
  </si>
  <si>
    <t>90523000-9</t>
  </si>
  <si>
    <t>Najam teretnih vozila s vozačem</t>
  </si>
  <si>
    <t xml:space="preserve">39151100-6 </t>
  </si>
  <si>
    <t>police</t>
  </si>
  <si>
    <t xml:space="preserve">44423200-3 </t>
  </si>
  <si>
    <t>ljestve</t>
  </si>
  <si>
    <t xml:space="preserve">44511500-0 </t>
  </si>
  <si>
    <t>ručne pile</t>
  </si>
  <si>
    <t>Zaštitne rukavice</t>
  </si>
  <si>
    <t>Naljepnice i riboni za barkodiranje</t>
  </si>
  <si>
    <t>etikete</t>
  </si>
  <si>
    <t>30199760-5</t>
  </si>
  <si>
    <t>Radne rukavice</t>
  </si>
  <si>
    <t xml:space="preserve">18141000-9 </t>
  </si>
  <si>
    <t>66515200-5</t>
  </si>
  <si>
    <t>Domagoj Lovrić, mag.ing.mech.</t>
  </si>
  <si>
    <t>Električni tricikl - 2 kom</t>
  </si>
  <si>
    <t>Servis vage na deponiji i tržnici</t>
  </si>
  <si>
    <t xml:space="preserve">51110000-6 </t>
  </si>
  <si>
    <t>Usluge instaliranja električne opreme</t>
  </si>
  <si>
    <t>90620000-10</t>
  </si>
  <si>
    <t>90620000-11</t>
  </si>
  <si>
    <t>Usluga rada uskog traktora za čišćenje nogostupa s ralicom i rasipačem za sol</t>
  </si>
  <si>
    <t xml:space="preserve">50117000-8 </t>
  </si>
  <si>
    <t xml:space="preserve">Usluge preinake i remonta vozila </t>
  </si>
  <si>
    <t>Usluge preinake i remonta nadogradnje vozila</t>
  </si>
  <si>
    <t>Usluge popravka električnih dijelova nadogradnji</t>
  </si>
  <si>
    <t xml:space="preserve">16700000-2 </t>
  </si>
  <si>
    <t>Traktori</t>
  </si>
  <si>
    <t>Usluge obrade i zbrinjavanja neopasnih otpadaka i neopasnog otpada</t>
  </si>
  <si>
    <t>Usluga rada traktora s rasipačem za sol, ralicom s metalnim nožem za brdska područja - 2 kom</t>
  </si>
  <si>
    <t>Usluga rada traktora s rasipačem za sol i ralicom s gumenim nožem</t>
  </si>
  <si>
    <t xml:space="preserve">34422000-7 </t>
  </si>
  <si>
    <t>Bicikli s pomoćnim motorom</t>
  </si>
  <si>
    <t>Strojevi za obradu podataka (hardver)</t>
  </si>
  <si>
    <t>Telefonska oprema</t>
  </si>
  <si>
    <t>PLAN NABAVE PROCIJENJENA VRIJEDNOST (bez PDV-a)</t>
  </si>
  <si>
    <r>
      <t xml:space="preserve">Kombi vozilo s tovarnim prostorom </t>
    </r>
    <r>
      <rPr>
        <strike/>
        <sz val="9"/>
        <rFont val="Arial Narrow"/>
        <family val="2"/>
        <charset val="238"/>
      </rPr>
      <t xml:space="preserve"> </t>
    </r>
    <r>
      <rPr>
        <sz val="9"/>
        <rFont val="Arial Narrow"/>
        <family val="2"/>
        <charset val="238"/>
      </rPr>
      <t>1kom</t>
    </r>
  </si>
  <si>
    <r>
      <t xml:space="preserve">Usluge cijepljenja, sanitarni pregled, </t>
    </r>
    <r>
      <rPr>
        <sz val="9"/>
        <rFont val="Arial Narrow"/>
        <family val="2"/>
        <charset val="238"/>
      </rPr>
      <t>testiranje COVID-19</t>
    </r>
  </si>
  <si>
    <t>34144000-8</t>
  </si>
  <si>
    <t xml:space="preserve">motorna vozila za posebne namjene </t>
  </si>
  <si>
    <t>I. kvartal 2022.</t>
  </si>
  <si>
    <t>Kupnja komunalnog vozila za miješani komunalni otpad putem financijskog leasinga</t>
  </si>
  <si>
    <t>34144700-5</t>
  </si>
  <si>
    <t xml:space="preserve">34144511-3 </t>
  </si>
  <si>
    <t>Vozila za skupljanje otpada</t>
  </si>
  <si>
    <t>4</t>
  </si>
  <si>
    <t>Kopač utovarivač</t>
  </si>
  <si>
    <t xml:space="preserve">43300000-6 </t>
  </si>
  <si>
    <t>Građevinski strojevi i oprema</t>
  </si>
  <si>
    <t>Kupnja traktora</t>
  </si>
  <si>
    <t>IV kvartal 2022.</t>
  </si>
  <si>
    <t>7</t>
  </si>
  <si>
    <t>I kvartal 2022.</t>
  </si>
  <si>
    <t xml:space="preserve">Nabava komunalne opreme – kontejnera i posuda za sakupljanje komunalnog otpada </t>
  </si>
  <si>
    <t>II. Kvartal 2022.</t>
  </si>
  <si>
    <t>PE posude 120 l za plastičnu ambalažu – žuta</t>
  </si>
  <si>
    <t>PE posude 120 l za papir – plava</t>
  </si>
  <si>
    <t>PE posude 120 l za biootpad – smeđa</t>
  </si>
  <si>
    <t>Kišna odijela</t>
  </si>
  <si>
    <t xml:space="preserve">18221000-4 </t>
  </si>
  <si>
    <t>Nepromočiva odjeća</t>
  </si>
  <si>
    <t>Isporuka granita tijekom 2022. g.</t>
  </si>
  <si>
    <t>Isporuka asfaltne mase za održavanje cesta u gradu Požegi i prigradskim naseljima tijekom 2022. g.</t>
  </si>
  <si>
    <t>Isporuka sirovog betona tijekom 2022. g.</t>
  </si>
  <si>
    <t xml:space="preserve">Isporuka tehničkog kamena tijekom 2022. g. </t>
  </si>
  <si>
    <t>II. kvartal 2022.</t>
  </si>
  <si>
    <t>II kvartal 2022.</t>
  </si>
  <si>
    <t>III kvartal 2022.</t>
  </si>
  <si>
    <r>
      <t xml:space="preserve">Motorna pila - </t>
    </r>
    <r>
      <rPr>
        <sz val="9"/>
        <rFont val="Arial Narrow"/>
        <family val="2"/>
        <charset val="238"/>
      </rPr>
      <t>1 kom</t>
    </r>
  </si>
  <si>
    <r>
      <t xml:space="preserve">Motorna puhalica za lišće velika - </t>
    </r>
    <r>
      <rPr>
        <sz val="9"/>
        <rFont val="Arial Narrow"/>
        <family val="2"/>
        <charset val="238"/>
      </rPr>
      <t>1 kom</t>
    </r>
  </si>
  <si>
    <t xml:space="preserve">Profesionalne zglobne aluminijske ljestve </t>
  </si>
  <si>
    <t>Ručni čitač barkoda  - 3 kom</t>
  </si>
  <si>
    <t>drveće</t>
  </si>
  <si>
    <t xml:space="preserve">03452000-3 </t>
  </si>
  <si>
    <t xml:space="preserve">03451100-7 </t>
  </si>
  <si>
    <t>sadnice</t>
  </si>
  <si>
    <t>Drveće</t>
  </si>
  <si>
    <t xml:space="preserve">44212227-6 </t>
  </si>
  <si>
    <t>kolci</t>
  </si>
  <si>
    <t>Kolci</t>
  </si>
  <si>
    <t>Usluge elektroodržavanja tijekom 2022. g.</t>
  </si>
  <si>
    <t>Autoprijevozničke usluge tijekom 2022. g.</t>
  </si>
  <si>
    <t>Rovokopačke usluge tijekom 2022.g.</t>
  </si>
  <si>
    <t>Usluge održavanja i popravaka teretnih vozila tipa MAN tijekom 2022. g.</t>
  </si>
  <si>
    <t xml:space="preserve">Usluge redovnog održavanja i popravaka lakih teretnih vozila tijekom 2022. g.  </t>
  </si>
  <si>
    <t>Usluga održavanja programske opreme (softvera) za slanje računa mailom - Axiom</t>
  </si>
  <si>
    <t>Usluga održavanja programa za dimnjačarstvo (Axiom)</t>
  </si>
  <si>
    <r>
      <t xml:space="preserve">Usluge rada bagera rovokopača </t>
    </r>
    <r>
      <rPr>
        <sz val="9"/>
        <rFont val="Arial Narrow"/>
        <family val="2"/>
      </rPr>
      <t>i razbacivanje soli po kolniku u zimskoj službi</t>
    </r>
  </si>
  <si>
    <t>I. Kvartal 2022.</t>
  </si>
  <si>
    <t>Uređenje ulaznog prostora i hortikulturno uređenje u Industrijskoj 25D</t>
  </si>
  <si>
    <t>Radovi sanacije od tuče poslovne zgrade i nadstrešnica u Industrijskoj 25D</t>
  </si>
  <si>
    <t xml:space="preserve">Radovi sanacije od tuče upravne zgrade i gospodarskih zgrada u Vukovarskoj 8 </t>
  </si>
  <si>
    <t>Radovi sanacije i uređenja gradske tržnice</t>
  </si>
  <si>
    <t>Radovi na groblju Sv. Ilije (uređenje južnog parkirališta Groblja sv. Ilije uz novoizgrađenu ogradu)</t>
  </si>
  <si>
    <t xml:space="preserve">45215400-1 </t>
  </si>
  <si>
    <t>Radovi na groblju</t>
  </si>
  <si>
    <t>45215400-1</t>
  </si>
  <si>
    <t>Sanacijski radovi</t>
  </si>
  <si>
    <t xml:space="preserve">45453100-8  </t>
  </si>
  <si>
    <t>Usluge izrade projektne dokumentacije za izradu parkirališta na Groblju sv. Ilije</t>
  </si>
  <si>
    <t>Usluga nadzora za izradu parkirališta na Groblju sv. Ilije</t>
  </si>
  <si>
    <t>Nadzor građevinskih radova</t>
  </si>
  <si>
    <t>71247000-1</t>
  </si>
  <si>
    <t>71320000-7</t>
  </si>
  <si>
    <t>Usluge tehničkog projektiranja</t>
  </si>
  <si>
    <t>Radovi na Groblju sv. Elizabete (sanacija ulaza na groblje)</t>
  </si>
  <si>
    <t>I.REBALANS PLANA NABAVE PROCIJENJENA VRIJEDNOST (bez PDV-a)</t>
  </si>
  <si>
    <r>
      <rPr>
        <strike/>
        <sz val="9"/>
        <rFont val="Arial Narrow"/>
        <family val="2"/>
        <charset val="238"/>
      </rPr>
      <t xml:space="preserve">otvoreni </t>
    </r>
    <r>
      <rPr>
        <sz val="9"/>
        <color rgb="FFFF0000"/>
        <rFont val="Arial Narrow"/>
        <family val="2"/>
        <charset val="238"/>
      </rPr>
      <t>pregovarački postupak bez prethodne objave</t>
    </r>
  </si>
  <si>
    <r>
      <t xml:space="preserve">jednostavna nabava </t>
    </r>
    <r>
      <rPr>
        <sz val="9"/>
        <color rgb="FFFF0000"/>
        <rFont val="Arial Narrow"/>
        <family val="2"/>
        <charset val="238"/>
      </rPr>
      <t>otvoreni postupak</t>
    </r>
  </si>
  <si>
    <r>
      <t xml:space="preserve">Izgradnja građevine za proširenje reciklažnog dvorišta na lokaciji Vinogradine </t>
    </r>
    <r>
      <rPr>
        <strike/>
        <sz val="9"/>
        <rFont val="Arial Narrow"/>
        <family val="2"/>
        <charset val="238"/>
      </rPr>
      <t xml:space="preserve">(ETAPA II) </t>
    </r>
  </si>
  <si>
    <t>Usluga stručnog nadzora nad izgradnjom građevine za proširenje reciklažnog dvorišta na lokaciji Vinogradine</t>
  </si>
  <si>
    <t xml:space="preserve">Usluge povezane s graditeljstvom </t>
  </si>
  <si>
    <t>71500000-3</t>
  </si>
  <si>
    <t>Usluga koordinatora II nad izgradnjom građevine za proširenje reciklažnog dvorišta na lokaciji Vinogradine</t>
  </si>
  <si>
    <t xml:space="preserve">Prvo mjerenje kakvoće zraka na odlagalištu Vinogradine i izrada izvješća </t>
  </si>
  <si>
    <t>90731400-4</t>
  </si>
  <si>
    <t>Praćenje ili mjerenje onečišćenja zraka</t>
  </si>
  <si>
    <t>Usluge održavanja i popravaka vozila abroll kiper tijekom 2022.g.</t>
  </si>
  <si>
    <t>Parkirna rampa za reciklažno dvorište s ugradnjom</t>
  </si>
  <si>
    <t>Izrada elektrotehničke instalacije na odlagalištu Vinogradine</t>
  </si>
  <si>
    <t xml:space="preserve">Pumpa magna za održavanje sustava grijanja </t>
  </si>
  <si>
    <t xml:space="preserve">Veissmann Vitocom za grijanje </t>
  </si>
  <si>
    <r>
      <rPr>
        <strike/>
        <sz val="9"/>
        <rFont val="Arial Narrow"/>
        <family val="2"/>
        <charset val="238"/>
      </rPr>
      <t>nema objave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objava u EOJN MV</t>
    </r>
  </si>
  <si>
    <r>
      <t>Kupnja komunalnog vozila samopodizač</t>
    </r>
    <r>
      <rPr>
        <strike/>
        <sz val="8"/>
        <rFont val="Arial Narrow"/>
        <family val="2"/>
        <charset val="238"/>
      </rPr>
      <t xml:space="preserve"> - hybrid </t>
    </r>
  </si>
  <si>
    <t>Pocinčani kontejneri 1100 l s plavim poklopcem za papir</t>
  </si>
  <si>
    <r>
      <t xml:space="preserve">objava u EOJN MV </t>
    </r>
    <r>
      <rPr>
        <sz val="9"/>
        <color rgb="FFFF0000"/>
        <rFont val="Arial Narrow"/>
        <family val="2"/>
        <charset val="238"/>
      </rPr>
      <t>VV</t>
    </r>
  </si>
  <si>
    <r>
      <rPr>
        <strike/>
        <sz val="9"/>
        <rFont val="Arial Narrow"/>
        <family val="2"/>
        <charset val="238"/>
      </rPr>
      <t>1</t>
    </r>
    <r>
      <rPr>
        <sz val="9"/>
        <rFont val="Arial Narrow"/>
        <family val="2"/>
        <charset val="238"/>
      </rPr>
      <t xml:space="preserve"> </t>
    </r>
    <r>
      <rPr>
        <sz val="9"/>
        <color rgb="FFFF0000"/>
        <rFont val="Arial Narrow"/>
        <family val="2"/>
        <charset val="238"/>
      </rPr>
      <t>4</t>
    </r>
  </si>
  <si>
    <r>
      <rPr>
        <strike/>
        <sz val="9"/>
        <rFont val="Arial Narrow"/>
        <family val="2"/>
        <charset val="238"/>
      </rPr>
      <t>11</t>
    </r>
    <r>
      <rPr>
        <sz val="9"/>
        <rFont val="Arial Narrow"/>
        <family val="2"/>
        <charset val="238"/>
      </rPr>
      <t xml:space="preserve"> </t>
    </r>
    <r>
      <rPr>
        <sz val="9"/>
        <color rgb="FFFF0000"/>
        <rFont val="Arial Narrow"/>
        <family val="2"/>
        <charset val="238"/>
      </rPr>
      <t>3</t>
    </r>
  </si>
  <si>
    <r>
      <rPr>
        <strike/>
        <sz val="9"/>
        <rFont val="Arial Narrow"/>
        <family val="2"/>
        <charset val="238"/>
      </rPr>
      <t>II. kvartal</t>
    </r>
    <r>
      <rPr>
        <sz val="9"/>
        <rFont val="Arial Narrow"/>
        <family val="2"/>
        <charset val="238"/>
      </rPr>
      <t xml:space="preserve"> </t>
    </r>
    <r>
      <rPr>
        <sz val="9"/>
        <color rgb="FFFF0000"/>
        <rFont val="Arial Narrow"/>
        <family val="2"/>
        <charset val="238"/>
      </rPr>
      <t>I. kvartal</t>
    </r>
    <r>
      <rPr>
        <sz val="9"/>
        <rFont val="Arial Narrow"/>
        <family val="2"/>
        <charset val="238"/>
      </rPr>
      <t xml:space="preserve"> 2022.</t>
    </r>
  </si>
  <si>
    <r>
      <rPr>
        <strike/>
        <sz val="9"/>
        <rFont val="Arial Narrow"/>
        <family val="2"/>
        <charset val="238"/>
      </rPr>
      <t>10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2</t>
    </r>
  </si>
  <si>
    <r>
      <rPr>
        <strike/>
        <sz val="9"/>
        <rFont val="Arial Narrow"/>
        <family val="2"/>
        <charset val="238"/>
      </rPr>
      <t>I. kvartal 2022</t>
    </r>
    <r>
      <rPr>
        <sz val="9"/>
        <rFont val="Arial Narrow"/>
        <family val="2"/>
        <charset val="238"/>
      </rPr>
      <t>.</t>
    </r>
    <r>
      <rPr>
        <sz val="9"/>
        <color rgb="FFFF0000"/>
        <rFont val="Arial Narrow"/>
        <family val="2"/>
        <charset val="238"/>
      </rPr>
      <t>II. Kvartal 2022.</t>
    </r>
  </si>
  <si>
    <r>
      <rPr>
        <strike/>
        <sz val="9"/>
        <rFont val="Arial Narrow"/>
        <family val="2"/>
        <charset val="238"/>
      </rPr>
      <t>3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7</t>
    </r>
  </si>
  <si>
    <r>
      <rPr>
        <strike/>
        <sz val="9"/>
        <rFont val="Arial Narrow"/>
        <family val="2"/>
        <charset val="238"/>
      </rPr>
      <t xml:space="preserve">6 </t>
    </r>
    <r>
      <rPr>
        <sz val="9"/>
        <color rgb="FFFF0000"/>
        <rFont val="Arial Narrow"/>
        <family val="2"/>
        <charset val="238"/>
      </rPr>
      <t>1</t>
    </r>
  </si>
  <si>
    <r>
      <rPr>
        <strike/>
        <sz val="9"/>
        <rFont val="Arial Narrow"/>
        <family val="2"/>
        <charset val="238"/>
      </rPr>
      <t>JN9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5</t>
    </r>
  </si>
  <si>
    <r>
      <rPr>
        <strike/>
        <sz val="9"/>
        <rFont val="Arial Narrow"/>
        <family val="2"/>
        <charset val="238"/>
      </rPr>
      <t>IV kvartal 2022.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I kvartal 2022.</t>
    </r>
  </si>
  <si>
    <r>
      <rPr>
        <strike/>
        <sz val="9"/>
        <rFont val="Arial Narrow"/>
        <family val="2"/>
        <charset val="238"/>
      </rPr>
      <t xml:space="preserve">ugovor </t>
    </r>
    <r>
      <rPr>
        <sz val="9"/>
        <color rgb="FFFF0000"/>
        <rFont val="Arial Narrow"/>
        <family val="2"/>
        <charset val="238"/>
      </rPr>
      <t>okvirni sporazum</t>
    </r>
  </si>
  <si>
    <r>
      <rPr>
        <strike/>
        <sz val="9"/>
        <rFont val="Arial Narrow"/>
        <family val="2"/>
        <charset val="238"/>
      </rPr>
      <t>12 mjeseci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24 mjeseca</t>
    </r>
  </si>
  <si>
    <r>
      <rPr>
        <strike/>
        <sz val="9"/>
        <rFont val="Arial Narrow"/>
        <family val="2"/>
        <charset val="238"/>
      </rPr>
      <t>5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8</t>
    </r>
  </si>
  <si>
    <r>
      <rPr>
        <strike/>
        <sz val="9"/>
        <rFont val="Arial Narrow"/>
        <family val="2"/>
        <charset val="238"/>
      </rPr>
      <t>2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10</t>
    </r>
  </si>
  <si>
    <r>
      <rPr>
        <strike/>
        <sz val="9"/>
        <rFont val="Arial Narrow"/>
        <family val="2"/>
        <charset val="238"/>
      </rPr>
      <t>9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8</t>
    </r>
  </si>
  <si>
    <r>
      <rPr>
        <strike/>
        <sz val="9"/>
        <rFont val="Arial Narrow"/>
        <family val="2"/>
        <charset val="238"/>
      </rPr>
      <t>8</t>
    </r>
    <r>
      <rPr>
        <sz val="9"/>
        <color rgb="FFFF0000"/>
        <rFont val="Arial Narrow"/>
        <family val="2"/>
        <charset val="238"/>
      </rPr>
      <t xml:space="preserve"> 6</t>
    </r>
  </si>
  <si>
    <r>
      <t>Server -</t>
    </r>
    <r>
      <rPr>
        <strike/>
        <sz val="9"/>
        <rFont val="Arial Narrow"/>
        <family val="2"/>
        <charset val="238"/>
      </rPr>
      <t xml:space="preserve"> 1 kom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2 kom</t>
    </r>
  </si>
  <si>
    <t>Sadnice (lukovice, grmovi, presadnice)</t>
  </si>
  <si>
    <t>Panel ograde za Groblje sv.Elizabete</t>
  </si>
  <si>
    <t>Samohodna kosilica</t>
  </si>
  <si>
    <t>Kolica za prijevoz lijesa</t>
  </si>
  <si>
    <t>Stalak za zalijevanje inox (10 posuda)</t>
  </si>
  <si>
    <t>Malčer</t>
  </si>
  <si>
    <t>JN146</t>
  </si>
  <si>
    <t>JN147</t>
  </si>
  <si>
    <t>JN148</t>
  </si>
  <si>
    <t>JN149</t>
  </si>
  <si>
    <t>JN150</t>
  </si>
  <si>
    <t>JN151</t>
  </si>
  <si>
    <t>JN152</t>
  </si>
  <si>
    <t>JN153</t>
  </si>
  <si>
    <r>
      <rPr>
        <strike/>
        <sz val="9"/>
        <rFont val="Arial Narrow"/>
        <family val="2"/>
        <charset val="238"/>
      </rPr>
      <t xml:space="preserve">ugovor </t>
    </r>
    <r>
      <rPr>
        <sz val="9"/>
        <color rgb="FFFF0000"/>
        <rFont val="Arial Narrow"/>
        <family val="2"/>
        <charset val="238"/>
      </rPr>
      <t>narudžbenica</t>
    </r>
  </si>
  <si>
    <t>Izrada projektne dokumentacije za rekonstrukciju postojeće kotlovnice u ul.V.Nazora u Požegi</t>
  </si>
  <si>
    <t>JN154</t>
  </si>
  <si>
    <t>JN155</t>
  </si>
  <si>
    <t>JN156</t>
  </si>
  <si>
    <t>JN157</t>
  </si>
  <si>
    <t>JN158</t>
  </si>
  <si>
    <t>JN159</t>
  </si>
  <si>
    <t>Impregnacija kamena oko centralnog križa na Groblju sv.Ilije  i Groblju K.Kralja</t>
  </si>
  <si>
    <t>Popravak krova mrtvačnice na Groblju sv. Ilije</t>
  </si>
  <si>
    <t>Posude za držanje lampiona za paljenje svijeća</t>
  </si>
  <si>
    <t>JN160</t>
  </si>
  <si>
    <t>JN161</t>
  </si>
  <si>
    <t>JN162</t>
  </si>
  <si>
    <t>98371111-5</t>
  </si>
  <si>
    <t>Usluge održavanja groblja</t>
  </si>
  <si>
    <t xml:space="preserve">45261910-6 </t>
  </si>
  <si>
    <t>Radovi popravka krova</t>
  </si>
  <si>
    <t>Usluge u području projektiranja sustava grijanja</t>
  </si>
  <si>
    <t>71321200-6</t>
  </si>
  <si>
    <t>Elektrotehničke instalacije</t>
  </si>
  <si>
    <t xml:space="preserve">45315100-9 </t>
  </si>
  <si>
    <t xml:space="preserve">39296000-3 </t>
  </si>
  <si>
    <t>Pogrebne potrepštine</t>
  </si>
  <si>
    <t xml:space="preserve">16311000-8 </t>
  </si>
  <si>
    <t>Kosilice za travu</t>
  </si>
  <si>
    <t xml:space="preserve">42996100-5 </t>
  </si>
  <si>
    <t>Usitnjivači</t>
  </si>
  <si>
    <t xml:space="preserve">34900000-6 </t>
  </si>
  <si>
    <t>Razna oprema za prijevoz i rezervni dijelovi</t>
  </si>
  <si>
    <t>Ograde</t>
  </si>
  <si>
    <t xml:space="preserve">34928200-0 </t>
  </si>
  <si>
    <t>Kotao za gradsko grijanje</t>
  </si>
  <si>
    <t xml:space="preserve">42515000-9 </t>
  </si>
  <si>
    <t xml:space="preserve">39715200-9 </t>
  </si>
  <si>
    <t>Oprema za grijanje</t>
  </si>
  <si>
    <t xml:space="preserve">34928320-7 </t>
  </si>
  <si>
    <t>Zaštitne ograde</t>
  </si>
  <si>
    <t>II.REBALANS PLANA NABAVE PROCIJENJENA VRIJEDNOST (bez PDV-a)</t>
  </si>
  <si>
    <t>Izolaterski radovi - postavljanje geomembrane na laguni za procjedne vode</t>
  </si>
  <si>
    <r>
      <rPr>
        <strike/>
        <sz val="9"/>
        <rFont val="Arial Narrow"/>
        <family val="2"/>
        <charset val="238"/>
      </rPr>
      <t>Analiza otpada</t>
    </r>
    <r>
      <rPr>
        <sz val="9"/>
        <rFont val="Arial Narrow"/>
        <family val="2"/>
      </rPr>
      <t xml:space="preserve"> Trajno odlaganje otpada s osnovnom karakterizacijom</t>
    </r>
  </si>
  <si>
    <t>Usluge vatrodojave- 24-satni nadzor nad vatrodojavom</t>
  </si>
  <si>
    <t>Nabava kranskog malčera</t>
  </si>
  <si>
    <t>Servis mjerila utroška topline (kalorimetara)</t>
  </si>
  <si>
    <t>Izmještanje klima uređaja</t>
  </si>
  <si>
    <t>II. REBALANS PLANA NABAVE ZA 2022. g.</t>
  </si>
  <si>
    <t>dijelovi poljoprivrednih strojeva</t>
  </si>
  <si>
    <t>Izgradnja armiranobetonske rampe na odlagalištu otpada „Vinogradine“</t>
  </si>
  <si>
    <t>usluge stručnog nadzora nad radovima na zajedničkom sustavu grijanja naselja Babin Vir u svrhu povećanja energetske učinkovitosti</t>
  </si>
  <si>
    <t>Ugradnja i dobava sustava automatskog navodnjavanja</t>
  </si>
  <si>
    <t xml:space="preserve">strojno pikamiranje AB betona te nabava i ugradnja geotekstila </t>
  </si>
  <si>
    <t>Sustav e-Ovrha</t>
  </si>
  <si>
    <t>Zamjena oštećenih aluminijskih vencijanera</t>
  </si>
  <si>
    <t>JN163</t>
  </si>
  <si>
    <t>JN164</t>
  </si>
  <si>
    <t>JN165</t>
  </si>
  <si>
    <t>JN166</t>
  </si>
  <si>
    <t>JN167</t>
  </si>
  <si>
    <t>JN168</t>
  </si>
  <si>
    <t>JN169</t>
  </si>
  <si>
    <t>JN170</t>
  </si>
  <si>
    <t>JN171</t>
  </si>
  <si>
    <t>JN172</t>
  </si>
  <si>
    <t>JN173</t>
  </si>
  <si>
    <t>U Požegi, 16.08.2022.</t>
  </si>
  <si>
    <t>II. REBALANS PLANA NABAVE  2022.</t>
  </si>
  <si>
    <t>Požega, kolovoz 2022.g.</t>
  </si>
  <si>
    <t>Programski paketi i informacijski sustavi</t>
  </si>
  <si>
    <t>48000000-8</t>
  </si>
  <si>
    <r>
      <rPr>
        <strike/>
        <sz val="9"/>
        <rFont val="Arial Narrow"/>
        <family val="2"/>
        <charset val="238"/>
      </rPr>
      <t>II. kvartal 2022.</t>
    </r>
    <r>
      <rPr>
        <sz val="9"/>
        <rFont val="Arial Narrow"/>
        <family val="2"/>
        <charset val="238"/>
      </rPr>
      <t xml:space="preserve"> </t>
    </r>
    <r>
      <rPr>
        <sz val="9"/>
        <color theme="4" tint="-0.249977111117893"/>
        <rFont val="Arial Narrow"/>
        <family val="2"/>
        <charset val="238"/>
      </rPr>
      <t>IV. kvartal 2022.</t>
    </r>
  </si>
  <si>
    <t>Usluge nadzora alarmnih uređaja</t>
  </si>
  <si>
    <t>79711000-1</t>
  </si>
  <si>
    <t>Usluge popravka i održavanja mjernih aparata</t>
  </si>
  <si>
    <t xml:space="preserve">50411000-9 </t>
  </si>
  <si>
    <t>45421145-2</t>
  </si>
  <si>
    <t>Postavljanje roleta</t>
  </si>
  <si>
    <t xml:space="preserve">45421131-1 </t>
  </si>
  <si>
    <t>Ugradnja vrata</t>
  </si>
  <si>
    <t>Armiranobetonski radovi</t>
  </si>
  <si>
    <t>45262310-7</t>
  </si>
  <si>
    <t>Radovi na hidroizolaciji</t>
  </si>
  <si>
    <t xml:space="preserve">45261420-4 </t>
  </si>
  <si>
    <t>Radovi na temeljenju</t>
  </si>
  <si>
    <t>45262210-6</t>
  </si>
  <si>
    <t xml:space="preserve">50730000-1 </t>
  </si>
  <si>
    <t>Usluge popravka i održavanja rashladnih skupina</t>
  </si>
  <si>
    <t>43323000-3</t>
  </si>
  <si>
    <t>Oprema za navodnjavanje</t>
  </si>
  <si>
    <t>Izrada novih vrata, demontaža starih na uredu u Industrijskoj ul.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</si>
</sst>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sz val="10"/>
      <name val="Arial Narrow"/>
      <family val="2"/>
    </font>
    <font>
      <sz val="8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9"/>
      <name val="Arial Narrow"/>
      <family val="2"/>
    </font>
    <font>
      <sz val="9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</font>
    <font>
      <b/>
      <sz val="9"/>
      <name val="Arial Narrow"/>
      <family val="2"/>
      <charset val="238"/>
    </font>
    <font>
      <u/>
      <sz val="9"/>
      <name val="Arial"/>
      <family val="2"/>
    </font>
    <font>
      <b/>
      <sz val="16"/>
      <name val="Arial CE"/>
      <charset val="238"/>
    </font>
    <font>
      <sz val="12"/>
      <name val="Arial CE"/>
      <charset val="238"/>
    </font>
    <font>
      <sz val="1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8"/>
      <name val="Arial Narrow"/>
      <family val="2"/>
    </font>
    <font>
      <sz val="9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name val="Tahoma"/>
      <family val="2"/>
      <charset val="238"/>
    </font>
    <font>
      <strike/>
      <sz val="9"/>
      <name val="Arial Narrow"/>
      <family val="2"/>
      <charset val="238"/>
    </font>
    <font>
      <sz val="8"/>
      <name val="Arial Narrow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 Narrow"/>
      <family val="2"/>
      <charset val="238"/>
    </font>
    <font>
      <sz val="9"/>
      <color rgb="FFFF0000"/>
      <name val="Arial Narrow"/>
      <family val="2"/>
      <charset val="238"/>
    </font>
    <font>
      <strike/>
      <sz val="9"/>
      <name val="Arial Narrow"/>
      <family val="2"/>
    </font>
    <font>
      <sz val="9"/>
      <color rgb="FFFF0000"/>
      <name val="Arial Narrow"/>
      <family val="2"/>
    </font>
    <font>
      <sz val="8"/>
      <color rgb="FFFF0000"/>
      <name val="Arial Narrow"/>
      <family val="2"/>
    </font>
    <font>
      <strike/>
      <sz val="8"/>
      <name val="Arial Narrow"/>
      <family val="2"/>
      <charset val="238"/>
    </font>
    <font>
      <sz val="9"/>
      <color theme="8" tint="-0.249977111117893"/>
      <name val="Arial"/>
      <family val="2"/>
      <charset val="238"/>
    </font>
    <font>
      <b/>
      <sz val="9"/>
      <color theme="8" tint="-0.249977111117893"/>
      <name val="Arial Narrow"/>
      <family val="2"/>
      <charset val="238"/>
    </font>
    <font>
      <sz val="9"/>
      <color theme="8" tint="-0.249977111117893"/>
      <name val="Arial Narrow"/>
      <family val="2"/>
      <charset val="238"/>
    </font>
    <font>
      <sz val="9"/>
      <color theme="8" tint="-0.249977111117893"/>
      <name val="Arial Narrow"/>
      <family val="2"/>
    </font>
    <font>
      <sz val="9"/>
      <color theme="4" tint="-0.249977111117893"/>
      <name val="Arial Narrow"/>
      <family val="2"/>
    </font>
    <font>
      <sz val="8"/>
      <color theme="4" tint="-0.249977111117893"/>
      <name val="Arial Narrow"/>
      <family val="2"/>
    </font>
    <font>
      <sz val="9"/>
      <color theme="4" tint="-0.249977111117893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21" fillId="0" borderId="0"/>
  </cellStyleXfs>
  <cellXfs count="166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" fontId="9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1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/>
    </xf>
    <xf numFmtId="1" fontId="17" fillId="0" borderId="0" xfId="0" applyNumberFormat="1" applyFont="1"/>
    <xf numFmtId="0" fontId="17" fillId="0" borderId="0" xfId="0" applyFont="1" applyAlignment="1">
      <alignment vertical="center"/>
    </xf>
    <xf numFmtId="4" fontId="8" fillId="0" borderId="0" xfId="0" applyNumberFormat="1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9" fontId="10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4" fontId="9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" fontId="24" fillId="0" borderId="0" xfId="0" applyNumberFormat="1" applyFont="1" applyAlignment="1">
      <alignment vertical="center" wrapText="1"/>
    </xf>
    <xf numFmtId="4" fontId="26" fillId="3" borderId="1" xfId="0" applyNumberFormat="1" applyFont="1" applyFill="1" applyBorder="1" applyAlignment="1">
      <alignment vertical="center" wrapText="1"/>
    </xf>
    <xf numFmtId="4" fontId="26" fillId="0" borderId="1" xfId="0" applyNumberFormat="1" applyFont="1" applyFill="1" applyBorder="1" applyAlignment="1">
      <alignment vertical="center" wrapText="1"/>
    </xf>
    <xf numFmtId="4" fontId="25" fillId="3" borderId="1" xfId="0" applyNumberFormat="1" applyFont="1" applyFill="1" applyBorder="1" applyAlignment="1">
      <alignment vertical="center" wrapText="1"/>
    </xf>
    <xf numFmtId="4" fontId="25" fillId="0" borderId="1" xfId="0" applyNumberFormat="1" applyFont="1" applyFill="1" applyBorder="1" applyAlignment="1">
      <alignment vertical="center" wrapText="1"/>
    </xf>
    <xf numFmtId="4" fontId="24" fillId="0" borderId="1" xfId="0" applyNumberFormat="1" applyFont="1" applyBorder="1" applyAlignment="1">
      <alignment vertical="center" wrapText="1"/>
    </xf>
    <xf numFmtId="4" fontId="25" fillId="2" borderId="1" xfId="0" applyNumberFormat="1" applyFont="1" applyFill="1" applyBorder="1" applyAlignment="1">
      <alignment vertical="center" wrapText="1"/>
    </xf>
    <xf numFmtId="4" fontId="24" fillId="0" borderId="0" xfId="0" applyNumberFormat="1" applyFont="1" applyAlignment="1">
      <alignment horizontal="left" vertical="center"/>
    </xf>
    <xf numFmtId="4" fontId="26" fillId="0" borderId="0" xfId="0" applyNumberFormat="1" applyFont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4" fontId="28" fillId="0" borderId="1" xfId="0" applyNumberFormat="1" applyFont="1" applyFill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4" fontId="31" fillId="0" borderId="0" xfId="0" applyNumberFormat="1" applyFont="1" applyAlignment="1">
      <alignment vertical="center" wrapText="1"/>
    </xf>
    <xf numFmtId="4" fontId="33" fillId="3" borderId="1" xfId="0" applyNumberFormat="1" applyFont="1" applyFill="1" applyBorder="1" applyAlignment="1">
      <alignment vertical="center" wrapText="1"/>
    </xf>
    <xf numFmtId="4" fontId="33" fillId="0" borderId="1" xfId="0" applyNumberFormat="1" applyFont="1" applyFill="1" applyBorder="1" applyAlignment="1">
      <alignment vertical="center" wrapText="1"/>
    </xf>
    <xf numFmtId="4" fontId="32" fillId="0" borderId="1" xfId="0" applyNumberFormat="1" applyFont="1" applyFill="1" applyBorder="1" applyAlignment="1">
      <alignment vertical="center" wrapText="1"/>
    </xf>
    <xf numFmtId="4" fontId="31" fillId="0" borderId="1" xfId="0" applyNumberFormat="1" applyFont="1" applyBorder="1" applyAlignment="1">
      <alignment vertical="center" wrapText="1"/>
    </xf>
    <xf numFmtId="4" fontId="31" fillId="0" borderId="0" xfId="0" applyNumberFormat="1" applyFont="1" applyAlignment="1">
      <alignment horizontal="left" vertical="center"/>
    </xf>
    <xf numFmtId="4" fontId="33" fillId="0" borderId="0" xfId="0" applyNumberFormat="1" applyFont="1" applyAlignment="1">
      <alignment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left" vertical="center" wrapText="1"/>
    </xf>
    <xf numFmtId="4" fontId="34" fillId="0" borderId="1" xfId="0" applyNumberFormat="1" applyFont="1" applyFill="1" applyBorder="1" applyAlignment="1">
      <alignment vertical="center" wrapText="1"/>
    </xf>
    <xf numFmtId="49" fontId="34" fillId="0" borderId="0" xfId="0" applyNumberFormat="1" applyFont="1" applyAlignment="1">
      <alignment vertical="center"/>
    </xf>
    <xf numFmtId="4" fontId="34" fillId="0" borderId="0" xfId="0" applyNumberFormat="1" applyFont="1" applyFill="1" applyAlignment="1">
      <alignment vertical="center"/>
    </xf>
    <xf numFmtId="0" fontId="34" fillId="0" borderId="0" xfId="0" applyFont="1" applyFill="1" applyAlignment="1">
      <alignment vertical="center"/>
    </xf>
    <xf numFmtId="1" fontId="35" fillId="0" borderId="1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vertical="center" wrapText="1"/>
    </xf>
    <xf numFmtId="4" fontId="37" fillId="0" borderId="1" xfId="0" applyNumberFormat="1" applyFont="1" applyFill="1" applyBorder="1" applyAlignment="1">
      <alignment vertical="center" wrapText="1"/>
    </xf>
    <xf numFmtId="0" fontId="35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 wrapText="1"/>
    </xf>
    <xf numFmtId="4" fontId="12" fillId="2" borderId="4" xfId="0" applyNumberFormat="1" applyFont="1" applyFill="1" applyBorder="1" applyAlignment="1">
      <alignment horizontal="center" vertical="center" wrapText="1"/>
    </xf>
    <xf numFmtId="4" fontId="25" fillId="2" borderId="3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center" vertical="center" wrapText="1"/>
    </xf>
    <xf numFmtId="4" fontId="32" fillId="2" borderId="3" xfId="0" applyNumberFormat="1" applyFont="1" applyFill="1" applyBorder="1" applyAlignment="1">
      <alignment horizontal="center" vertical="center" wrapText="1"/>
    </xf>
    <xf numFmtId="4" fontId="32" fillId="2" borderId="4" xfId="0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/>
    </xf>
    <xf numFmtId="0" fontId="15" fillId="0" borderId="0" xfId="0" applyFont="1" applyAlignment="1">
      <alignment horizontal="center" vertical="center"/>
    </xf>
    <xf numFmtId="4" fontId="9" fillId="0" borderId="2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</cellXfs>
  <cellStyles count="3">
    <cellStyle name="Normal" xfId="0" builtinId="0"/>
    <cellStyle name="Normal 2" xfId="2" xr:uid="{00000000-0005-0000-0000-000000000000}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316229</xdr:colOff>
      <xdr:row>0</xdr:row>
      <xdr:rowOff>0</xdr:rowOff>
    </xdr:from>
    <xdr:to>
      <xdr:col>2</xdr:col>
      <xdr:colOff>1238624</xdr:colOff>
      <xdr:row>2</xdr:row>
      <xdr:rowOff>135255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29" y="0"/>
          <a:ext cx="1704080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227"/>
  <sheetViews>
    <sheetView tabSelected="1" zoomScaleNormal="100" workbookViewId="0">
      <selection activeCell="H10" sqref="H10"/>
    </sheetView>
  </sheetViews>
  <sheetFormatPr defaultRowHeight="15" x14ac:dyDescent="0.25"/>
  <cols>
    <col min="1" max="1" width="4.7109375" style="9" customWidth="1"/>
    <col min="2" max="2" width="6.7109375" style="1" customWidth="1"/>
    <col min="3" max="3" width="28.7109375" style="2" customWidth="1"/>
    <col min="4" max="4" width="12.85546875" style="3" customWidth="1"/>
    <col min="5" max="5" width="8.42578125" style="4" customWidth="1"/>
    <col min="6" max="6" width="11.28515625" style="5" customWidth="1"/>
    <col min="7" max="7" width="11.28515625" style="105" customWidth="1"/>
    <col min="8" max="8" width="11.28515625" style="128" customWidth="1"/>
    <col min="9" max="9" width="9" style="6" customWidth="1"/>
    <col min="10" max="10" width="10.42578125" style="6" customWidth="1"/>
    <col min="11" max="11" width="8" style="4" customWidth="1"/>
    <col min="12" max="12" width="10.28515625" style="4" customWidth="1"/>
    <col min="13" max="13" width="9" style="4" customWidth="1"/>
    <col min="14" max="14" width="12" style="4" customWidth="1"/>
    <col min="15" max="15" width="7.5703125" style="4" customWidth="1"/>
    <col min="16" max="16" width="9" style="7" customWidth="1"/>
    <col min="17" max="17" width="9" style="8" customWidth="1"/>
    <col min="18" max="18" width="9.140625" style="8"/>
    <col min="19" max="19" width="9.42578125" style="8" bestFit="1" customWidth="1"/>
    <col min="20" max="20" width="9.140625" style="8"/>
    <col min="21" max="21" width="9.28515625" style="8" customWidth="1"/>
    <col min="22" max="80" width="9.140625" style="8"/>
    <col min="81" max="255" width="9.140625" style="66"/>
    <col min="256" max="256" width="4.7109375" style="66" customWidth="1"/>
    <col min="257" max="257" width="7.140625" style="66" customWidth="1"/>
    <col min="258" max="258" width="26.85546875" style="66" customWidth="1"/>
    <col min="259" max="259" width="17.5703125" style="66" customWidth="1"/>
    <col min="260" max="260" width="8.28515625" style="66" customWidth="1"/>
    <col min="261" max="261" width="11.28515625" style="66" customWidth="1"/>
    <col min="262" max="262" width="0" style="66" hidden="1" customWidth="1"/>
    <col min="263" max="263" width="14.5703125" style="66" customWidth="1"/>
    <col min="264" max="264" width="9.42578125" style="66" customWidth="1"/>
    <col min="265" max="265" width="10.28515625" style="66" customWidth="1"/>
    <col min="266" max="266" width="10" style="66" customWidth="1"/>
    <col min="267" max="267" width="10.7109375" style="66" customWidth="1"/>
    <col min="268" max="268" width="7.5703125" style="66" customWidth="1"/>
    <col min="269" max="269" width="15.7109375" style="66" customWidth="1"/>
    <col min="270" max="270" width="10.140625" style="66" bestFit="1" customWidth="1"/>
    <col min="271" max="273" width="9.28515625" style="66" bestFit="1" customWidth="1"/>
    <col min="274" max="511" width="9.140625" style="66"/>
    <col min="512" max="512" width="4.7109375" style="66" customWidth="1"/>
    <col min="513" max="513" width="7.140625" style="66" customWidth="1"/>
    <col min="514" max="514" width="26.85546875" style="66" customWidth="1"/>
    <col min="515" max="515" width="17.5703125" style="66" customWidth="1"/>
    <col min="516" max="516" width="8.28515625" style="66" customWidth="1"/>
    <col min="517" max="517" width="11.28515625" style="66" customWidth="1"/>
    <col min="518" max="518" width="0" style="66" hidden="1" customWidth="1"/>
    <col min="519" max="519" width="14.5703125" style="66" customWidth="1"/>
    <col min="520" max="520" width="9.42578125" style="66" customWidth="1"/>
    <col min="521" max="521" width="10.28515625" style="66" customWidth="1"/>
    <col min="522" max="522" width="10" style="66" customWidth="1"/>
    <col min="523" max="523" width="10.7109375" style="66" customWidth="1"/>
    <col min="524" max="524" width="7.5703125" style="66" customWidth="1"/>
    <col min="525" max="525" width="15.7109375" style="66" customWidth="1"/>
    <col min="526" max="526" width="10.140625" style="66" bestFit="1" customWidth="1"/>
    <col min="527" max="529" width="9.28515625" style="66" bestFit="1" customWidth="1"/>
    <col min="530" max="767" width="9.140625" style="66"/>
    <col min="768" max="768" width="4.7109375" style="66" customWidth="1"/>
    <col min="769" max="769" width="7.140625" style="66" customWidth="1"/>
    <col min="770" max="770" width="26.85546875" style="66" customWidth="1"/>
    <col min="771" max="771" width="17.5703125" style="66" customWidth="1"/>
    <col min="772" max="772" width="8.28515625" style="66" customWidth="1"/>
    <col min="773" max="773" width="11.28515625" style="66" customWidth="1"/>
    <col min="774" max="774" width="0" style="66" hidden="1" customWidth="1"/>
    <col min="775" max="775" width="14.5703125" style="66" customWidth="1"/>
    <col min="776" max="776" width="9.42578125" style="66" customWidth="1"/>
    <col min="777" max="777" width="10.28515625" style="66" customWidth="1"/>
    <col min="778" max="778" width="10" style="66" customWidth="1"/>
    <col min="779" max="779" width="10.7109375" style="66" customWidth="1"/>
    <col min="780" max="780" width="7.5703125" style="66" customWidth="1"/>
    <col min="781" max="781" width="15.7109375" style="66" customWidth="1"/>
    <col min="782" max="782" width="10.140625" style="66" bestFit="1" customWidth="1"/>
    <col min="783" max="785" width="9.28515625" style="66" bestFit="1" customWidth="1"/>
    <col min="786" max="1023" width="9.140625" style="66"/>
    <col min="1024" max="1024" width="4.7109375" style="66" customWidth="1"/>
    <col min="1025" max="1025" width="7.140625" style="66" customWidth="1"/>
    <col min="1026" max="1026" width="26.85546875" style="66" customWidth="1"/>
    <col min="1027" max="1027" width="17.5703125" style="66" customWidth="1"/>
    <col min="1028" max="1028" width="8.28515625" style="66" customWidth="1"/>
    <col min="1029" max="1029" width="11.28515625" style="66" customWidth="1"/>
    <col min="1030" max="1030" width="0" style="66" hidden="1" customWidth="1"/>
    <col min="1031" max="1031" width="14.5703125" style="66" customWidth="1"/>
    <col min="1032" max="1032" width="9.42578125" style="66" customWidth="1"/>
    <col min="1033" max="1033" width="10.28515625" style="66" customWidth="1"/>
    <col min="1034" max="1034" width="10" style="66" customWidth="1"/>
    <col min="1035" max="1035" width="10.7109375" style="66" customWidth="1"/>
    <col min="1036" max="1036" width="7.5703125" style="66" customWidth="1"/>
    <col min="1037" max="1037" width="15.7109375" style="66" customWidth="1"/>
    <col min="1038" max="1038" width="10.140625" style="66" bestFit="1" customWidth="1"/>
    <col min="1039" max="1041" width="9.28515625" style="66" bestFit="1" customWidth="1"/>
    <col min="1042" max="1279" width="9.140625" style="66"/>
    <col min="1280" max="1280" width="4.7109375" style="66" customWidth="1"/>
    <col min="1281" max="1281" width="7.140625" style="66" customWidth="1"/>
    <col min="1282" max="1282" width="26.85546875" style="66" customWidth="1"/>
    <col min="1283" max="1283" width="17.5703125" style="66" customWidth="1"/>
    <col min="1284" max="1284" width="8.28515625" style="66" customWidth="1"/>
    <col min="1285" max="1285" width="11.28515625" style="66" customWidth="1"/>
    <col min="1286" max="1286" width="0" style="66" hidden="1" customWidth="1"/>
    <col min="1287" max="1287" width="14.5703125" style="66" customWidth="1"/>
    <col min="1288" max="1288" width="9.42578125" style="66" customWidth="1"/>
    <col min="1289" max="1289" width="10.28515625" style="66" customWidth="1"/>
    <col min="1290" max="1290" width="10" style="66" customWidth="1"/>
    <col min="1291" max="1291" width="10.7109375" style="66" customWidth="1"/>
    <col min="1292" max="1292" width="7.5703125" style="66" customWidth="1"/>
    <col min="1293" max="1293" width="15.7109375" style="66" customWidth="1"/>
    <col min="1294" max="1294" width="10.140625" style="66" bestFit="1" customWidth="1"/>
    <col min="1295" max="1297" width="9.28515625" style="66" bestFit="1" customWidth="1"/>
    <col min="1298" max="1535" width="9.140625" style="66"/>
    <col min="1536" max="1536" width="4.7109375" style="66" customWidth="1"/>
    <col min="1537" max="1537" width="7.140625" style="66" customWidth="1"/>
    <col min="1538" max="1538" width="26.85546875" style="66" customWidth="1"/>
    <col min="1539" max="1539" width="17.5703125" style="66" customWidth="1"/>
    <col min="1540" max="1540" width="8.28515625" style="66" customWidth="1"/>
    <col min="1541" max="1541" width="11.28515625" style="66" customWidth="1"/>
    <col min="1542" max="1542" width="0" style="66" hidden="1" customWidth="1"/>
    <col min="1543" max="1543" width="14.5703125" style="66" customWidth="1"/>
    <col min="1544" max="1544" width="9.42578125" style="66" customWidth="1"/>
    <col min="1545" max="1545" width="10.28515625" style="66" customWidth="1"/>
    <col min="1546" max="1546" width="10" style="66" customWidth="1"/>
    <col min="1547" max="1547" width="10.7109375" style="66" customWidth="1"/>
    <col min="1548" max="1548" width="7.5703125" style="66" customWidth="1"/>
    <col min="1549" max="1549" width="15.7109375" style="66" customWidth="1"/>
    <col min="1550" max="1550" width="10.140625" style="66" bestFit="1" customWidth="1"/>
    <col min="1551" max="1553" width="9.28515625" style="66" bestFit="1" customWidth="1"/>
    <col min="1554" max="1791" width="9.140625" style="66"/>
    <col min="1792" max="1792" width="4.7109375" style="66" customWidth="1"/>
    <col min="1793" max="1793" width="7.140625" style="66" customWidth="1"/>
    <col min="1794" max="1794" width="26.85546875" style="66" customWidth="1"/>
    <col min="1795" max="1795" width="17.5703125" style="66" customWidth="1"/>
    <col min="1796" max="1796" width="8.28515625" style="66" customWidth="1"/>
    <col min="1797" max="1797" width="11.28515625" style="66" customWidth="1"/>
    <col min="1798" max="1798" width="0" style="66" hidden="1" customWidth="1"/>
    <col min="1799" max="1799" width="14.5703125" style="66" customWidth="1"/>
    <col min="1800" max="1800" width="9.42578125" style="66" customWidth="1"/>
    <col min="1801" max="1801" width="10.28515625" style="66" customWidth="1"/>
    <col min="1802" max="1802" width="10" style="66" customWidth="1"/>
    <col min="1803" max="1803" width="10.7109375" style="66" customWidth="1"/>
    <col min="1804" max="1804" width="7.5703125" style="66" customWidth="1"/>
    <col min="1805" max="1805" width="15.7109375" style="66" customWidth="1"/>
    <col min="1806" max="1806" width="10.140625" style="66" bestFit="1" customWidth="1"/>
    <col min="1807" max="1809" width="9.28515625" style="66" bestFit="1" customWidth="1"/>
    <col min="1810" max="2047" width="9.140625" style="66"/>
    <col min="2048" max="2048" width="4.7109375" style="66" customWidth="1"/>
    <col min="2049" max="2049" width="7.140625" style="66" customWidth="1"/>
    <col min="2050" max="2050" width="26.85546875" style="66" customWidth="1"/>
    <col min="2051" max="2051" width="17.5703125" style="66" customWidth="1"/>
    <col min="2052" max="2052" width="8.28515625" style="66" customWidth="1"/>
    <col min="2053" max="2053" width="11.28515625" style="66" customWidth="1"/>
    <col min="2054" max="2054" width="0" style="66" hidden="1" customWidth="1"/>
    <col min="2055" max="2055" width="14.5703125" style="66" customWidth="1"/>
    <col min="2056" max="2056" width="9.42578125" style="66" customWidth="1"/>
    <col min="2057" max="2057" width="10.28515625" style="66" customWidth="1"/>
    <col min="2058" max="2058" width="10" style="66" customWidth="1"/>
    <col min="2059" max="2059" width="10.7109375" style="66" customWidth="1"/>
    <col min="2060" max="2060" width="7.5703125" style="66" customWidth="1"/>
    <col min="2061" max="2061" width="15.7109375" style="66" customWidth="1"/>
    <col min="2062" max="2062" width="10.140625" style="66" bestFit="1" customWidth="1"/>
    <col min="2063" max="2065" width="9.28515625" style="66" bestFit="1" customWidth="1"/>
    <col min="2066" max="2303" width="9.140625" style="66"/>
    <col min="2304" max="2304" width="4.7109375" style="66" customWidth="1"/>
    <col min="2305" max="2305" width="7.140625" style="66" customWidth="1"/>
    <col min="2306" max="2306" width="26.85546875" style="66" customWidth="1"/>
    <col min="2307" max="2307" width="17.5703125" style="66" customWidth="1"/>
    <col min="2308" max="2308" width="8.28515625" style="66" customWidth="1"/>
    <col min="2309" max="2309" width="11.28515625" style="66" customWidth="1"/>
    <col min="2310" max="2310" width="0" style="66" hidden="1" customWidth="1"/>
    <col min="2311" max="2311" width="14.5703125" style="66" customWidth="1"/>
    <col min="2312" max="2312" width="9.42578125" style="66" customWidth="1"/>
    <col min="2313" max="2313" width="10.28515625" style="66" customWidth="1"/>
    <col min="2314" max="2314" width="10" style="66" customWidth="1"/>
    <col min="2315" max="2315" width="10.7109375" style="66" customWidth="1"/>
    <col min="2316" max="2316" width="7.5703125" style="66" customWidth="1"/>
    <col min="2317" max="2317" width="15.7109375" style="66" customWidth="1"/>
    <col min="2318" max="2318" width="10.140625" style="66" bestFit="1" customWidth="1"/>
    <col min="2319" max="2321" width="9.28515625" style="66" bestFit="1" customWidth="1"/>
    <col min="2322" max="2559" width="9.140625" style="66"/>
    <col min="2560" max="2560" width="4.7109375" style="66" customWidth="1"/>
    <col min="2561" max="2561" width="7.140625" style="66" customWidth="1"/>
    <col min="2562" max="2562" width="26.85546875" style="66" customWidth="1"/>
    <col min="2563" max="2563" width="17.5703125" style="66" customWidth="1"/>
    <col min="2564" max="2564" width="8.28515625" style="66" customWidth="1"/>
    <col min="2565" max="2565" width="11.28515625" style="66" customWidth="1"/>
    <col min="2566" max="2566" width="0" style="66" hidden="1" customWidth="1"/>
    <col min="2567" max="2567" width="14.5703125" style="66" customWidth="1"/>
    <col min="2568" max="2568" width="9.42578125" style="66" customWidth="1"/>
    <col min="2569" max="2569" width="10.28515625" style="66" customWidth="1"/>
    <col min="2570" max="2570" width="10" style="66" customWidth="1"/>
    <col min="2571" max="2571" width="10.7109375" style="66" customWidth="1"/>
    <col min="2572" max="2572" width="7.5703125" style="66" customWidth="1"/>
    <col min="2573" max="2573" width="15.7109375" style="66" customWidth="1"/>
    <col min="2574" max="2574" width="10.140625" style="66" bestFit="1" customWidth="1"/>
    <col min="2575" max="2577" width="9.28515625" style="66" bestFit="1" customWidth="1"/>
    <col min="2578" max="2815" width="9.140625" style="66"/>
    <col min="2816" max="2816" width="4.7109375" style="66" customWidth="1"/>
    <col min="2817" max="2817" width="7.140625" style="66" customWidth="1"/>
    <col min="2818" max="2818" width="26.85546875" style="66" customWidth="1"/>
    <col min="2819" max="2819" width="17.5703125" style="66" customWidth="1"/>
    <col min="2820" max="2820" width="8.28515625" style="66" customWidth="1"/>
    <col min="2821" max="2821" width="11.28515625" style="66" customWidth="1"/>
    <col min="2822" max="2822" width="0" style="66" hidden="1" customWidth="1"/>
    <col min="2823" max="2823" width="14.5703125" style="66" customWidth="1"/>
    <col min="2824" max="2824" width="9.42578125" style="66" customWidth="1"/>
    <col min="2825" max="2825" width="10.28515625" style="66" customWidth="1"/>
    <col min="2826" max="2826" width="10" style="66" customWidth="1"/>
    <col min="2827" max="2827" width="10.7109375" style="66" customWidth="1"/>
    <col min="2828" max="2828" width="7.5703125" style="66" customWidth="1"/>
    <col min="2829" max="2829" width="15.7109375" style="66" customWidth="1"/>
    <col min="2830" max="2830" width="10.140625" style="66" bestFit="1" customWidth="1"/>
    <col min="2831" max="2833" width="9.28515625" style="66" bestFit="1" customWidth="1"/>
    <col min="2834" max="3071" width="9.140625" style="66"/>
    <col min="3072" max="3072" width="4.7109375" style="66" customWidth="1"/>
    <col min="3073" max="3073" width="7.140625" style="66" customWidth="1"/>
    <col min="3074" max="3074" width="26.85546875" style="66" customWidth="1"/>
    <col min="3075" max="3075" width="17.5703125" style="66" customWidth="1"/>
    <col min="3076" max="3076" width="8.28515625" style="66" customWidth="1"/>
    <col min="3077" max="3077" width="11.28515625" style="66" customWidth="1"/>
    <col min="3078" max="3078" width="0" style="66" hidden="1" customWidth="1"/>
    <col min="3079" max="3079" width="14.5703125" style="66" customWidth="1"/>
    <col min="3080" max="3080" width="9.42578125" style="66" customWidth="1"/>
    <col min="3081" max="3081" width="10.28515625" style="66" customWidth="1"/>
    <col min="3082" max="3082" width="10" style="66" customWidth="1"/>
    <col min="3083" max="3083" width="10.7109375" style="66" customWidth="1"/>
    <col min="3084" max="3084" width="7.5703125" style="66" customWidth="1"/>
    <col min="3085" max="3085" width="15.7109375" style="66" customWidth="1"/>
    <col min="3086" max="3086" width="10.140625" style="66" bestFit="1" customWidth="1"/>
    <col min="3087" max="3089" width="9.28515625" style="66" bestFit="1" customWidth="1"/>
    <col min="3090" max="3327" width="9.140625" style="66"/>
    <col min="3328" max="3328" width="4.7109375" style="66" customWidth="1"/>
    <col min="3329" max="3329" width="7.140625" style="66" customWidth="1"/>
    <col min="3330" max="3330" width="26.85546875" style="66" customWidth="1"/>
    <col min="3331" max="3331" width="17.5703125" style="66" customWidth="1"/>
    <col min="3332" max="3332" width="8.28515625" style="66" customWidth="1"/>
    <col min="3333" max="3333" width="11.28515625" style="66" customWidth="1"/>
    <col min="3334" max="3334" width="0" style="66" hidden="1" customWidth="1"/>
    <col min="3335" max="3335" width="14.5703125" style="66" customWidth="1"/>
    <col min="3336" max="3336" width="9.42578125" style="66" customWidth="1"/>
    <col min="3337" max="3337" width="10.28515625" style="66" customWidth="1"/>
    <col min="3338" max="3338" width="10" style="66" customWidth="1"/>
    <col min="3339" max="3339" width="10.7109375" style="66" customWidth="1"/>
    <col min="3340" max="3340" width="7.5703125" style="66" customWidth="1"/>
    <col min="3341" max="3341" width="15.7109375" style="66" customWidth="1"/>
    <col min="3342" max="3342" width="10.140625" style="66" bestFit="1" customWidth="1"/>
    <col min="3343" max="3345" width="9.28515625" style="66" bestFit="1" customWidth="1"/>
    <col min="3346" max="3583" width="9.140625" style="66"/>
    <col min="3584" max="3584" width="4.7109375" style="66" customWidth="1"/>
    <col min="3585" max="3585" width="7.140625" style="66" customWidth="1"/>
    <col min="3586" max="3586" width="26.85546875" style="66" customWidth="1"/>
    <col min="3587" max="3587" width="17.5703125" style="66" customWidth="1"/>
    <col min="3588" max="3588" width="8.28515625" style="66" customWidth="1"/>
    <col min="3589" max="3589" width="11.28515625" style="66" customWidth="1"/>
    <col min="3590" max="3590" width="0" style="66" hidden="1" customWidth="1"/>
    <col min="3591" max="3591" width="14.5703125" style="66" customWidth="1"/>
    <col min="3592" max="3592" width="9.42578125" style="66" customWidth="1"/>
    <col min="3593" max="3593" width="10.28515625" style="66" customWidth="1"/>
    <col min="3594" max="3594" width="10" style="66" customWidth="1"/>
    <col min="3595" max="3595" width="10.7109375" style="66" customWidth="1"/>
    <col min="3596" max="3596" width="7.5703125" style="66" customWidth="1"/>
    <col min="3597" max="3597" width="15.7109375" style="66" customWidth="1"/>
    <col min="3598" max="3598" width="10.140625" style="66" bestFit="1" customWidth="1"/>
    <col min="3599" max="3601" width="9.28515625" style="66" bestFit="1" customWidth="1"/>
    <col min="3602" max="3839" width="9.140625" style="66"/>
    <col min="3840" max="3840" width="4.7109375" style="66" customWidth="1"/>
    <col min="3841" max="3841" width="7.140625" style="66" customWidth="1"/>
    <col min="3842" max="3842" width="26.85546875" style="66" customWidth="1"/>
    <col min="3843" max="3843" width="17.5703125" style="66" customWidth="1"/>
    <col min="3844" max="3844" width="8.28515625" style="66" customWidth="1"/>
    <col min="3845" max="3845" width="11.28515625" style="66" customWidth="1"/>
    <col min="3846" max="3846" width="0" style="66" hidden="1" customWidth="1"/>
    <col min="3847" max="3847" width="14.5703125" style="66" customWidth="1"/>
    <col min="3848" max="3848" width="9.42578125" style="66" customWidth="1"/>
    <col min="3849" max="3849" width="10.28515625" style="66" customWidth="1"/>
    <col min="3850" max="3850" width="10" style="66" customWidth="1"/>
    <col min="3851" max="3851" width="10.7109375" style="66" customWidth="1"/>
    <col min="3852" max="3852" width="7.5703125" style="66" customWidth="1"/>
    <col min="3853" max="3853" width="15.7109375" style="66" customWidth="1"/>
    <col min="3854" max="3854" width="10.140625" style="66" bestFit="1" customWidth="1"/>
    <col min="3855" max="3857" width="9.28515625" style="66" bestFit="1" customWidth="1"/>
    <col min="3858" max="4095" width="9.140625" style="66"/>
    <col min="4096" max="4096" width="4.7109375" style="66" customWidth="1"/>
    <col min="4097" max="4097" width="7.140625" style="66" customWidth="1"/>
    <col min="4098" max="4098" width="26.85546875" style="66" customWidth="1"/>
    <col min="4099" max="4099" width="17.5703125" style="66" customWidth="1"/>
    <col min="4100" max="4100" width="8.28515625" style="66" customWidth="1"/>
    <col min="4101" max="4101" width="11.28515625" style="66" customWidth="1"/>
    <col min="4102" max="4102" width="0" style="66" hidden="1" customWidth="1"/>
    <col min="4103" max="4103" width="14.5703125" style="66" customWidth="1"/>
    <col min="4104" max="4104" width="9.42578125" style="66" customWidth="1"/>
    <col min="4105" max="4105" width="10.28515625" style="66" customWidth="1"/>
    <col min="4106" max="4106" width="10" style="66" customWidth="1"/>
    <col min="4107" max="4107" width="10.7109375" style="66" customWidth="1"/>
    <col min="4108" max="4108" width="7.5703125" style="66" customWidth="1"/>
    <col min="4109" max="4109" width="15.7109375" style="66" customWidth="1"/>
    <col min="4110" max="4110" width="10.140625" style="66" bestFit="1" customWidth="1"/>
    <col min="4111" max="4113" width="9.28515625" style="66" bestFit="1" customWidth="1"/>
    <col min="4114" max="4351" width="9.140625" style="66"/>
    <col min="4352" max="4352" width="4.7109375" style="66" customWidth="1"/>
    <col min="4353" max="4353" width="7.140625" style="66" customWidth="1"/>
    <col min="4354" max="4354" width="26.85546875" style="66" customWidth="1"/>
    <col min="4355" max="4355" width="17.5703125" style="66" customWidth="1"/>
    <col min="4356" max="4356" width="8.28515625" style="66" customWidth="1"/>
    <col min="4357" max="4357" width="11.28515625" style="66" customWidth="1"/>
    <col min="4358" max="4358" width="0" style="66" hidden="1" customWidth="1"/>
    <col min="4359" max="4359" width="14.5703125" style="66" customWidth="1"/>
    <col min="4360" max="4360" width="9.42578125" style="66" customWidth="1"/>
    <col min="4361" max="4361" width="10.28515625" style="66" customWidth="1"/>
    <col min="4362" max="4362" width="10" style="66" customWidth="1"/>
    <col min="4363" max="4363" width="10.7109375" style="66" customWidth="1"/>
    <col min="4364" max="4364" width="7.5703125" style="66" customWidth="1"/>
    <col min="4365" max="4365" width="15.7109375" style="66" customWidth="1"/>
    <col min="4366" max="4366" width="10.140625" style="66" bestFit="1" customWidth="1"/>
    <col min="4367" max="4369" width="9.28515625" style="66" bestFit="1" customWidth="1"/>
    <col min="4370" max="4607" width="9.140625" style="66"/>
    <col min="4608" max="4608" width="4.7109375" style="66" customWidth="1"/>
    <col min="4609" max="4609" width="7.140625" style="66" customWidth="1"/>
    <col min="4610" max="4610" width="26.85546875" style="66" customWidth="1"/>
    <col min="4611" max="4611" width="17.5703125" style="66" customWidth="1"/>
    <col min="4612" max="4612" width="8.28515625" style="66" customWidth="1"/>
    <col min="4613" max="4613" width="11.28515625" style="66" customWidth="1"/>
    <col min="4614" max="4614" width="0" style="66" hidden="1" customWidth="1"/>
    <col min="4615" max="4615" width="14.5703125" style="66" customWidth="1"/>
    <col min="4616" max="4616" width="9.42578125" style="66" customWidth="1"/>
    <col min="4617" max="4617" width="10.28515625" style="66" customWidth="1"/>
    <col min="4618" max="4618" width="10" style="66" customWidth="1"/>
    <col min="4619" max="4619" width="10.7109375" style="66" customWidth="1"/>
    <col min="4620" max="4620" width="7.5703125" style="66" customWidth="1"/>
    <col min="4621" max="4621" width="15.7109375" style="66" customWidth="1"/>
    <col min="4622" max="4622" width="10.140625" style="66" bestFit="1" customWidth="1"/>
    <col min="4623" max="4625" width="9.28515625" style="66" bestFit="1" customWidth="1"/>
    <col min="4626" max="4863" width="9.140625" style="66"/>
    <col min="4864" max="4864" width="4.7109375" style="66" customWidth="1"/>
    <col min="4865" max="4865" width="7.140625" style="66" customWidth="1"/>
    <col min="4866" max="4866" width="26.85546875" style="66" customWidth="1"/>
    <col min="4867" max="4867" width="17.5703125" style="66" customWidth="1"/>
    <col min="4868" max="4868" width="8.28515625" style="66" customWidth="1"/>
    <col min="4869" max="4869" width="11.28515625" style="66" customWidth="1"/>
    <col min="4870" max="4870" width="0" style="66" hidden="1" customWidth="1"/>
    <col min="4871" max="4871" width="14.5703125" style="66" customWidth="1"/>
    <col min="4872" max="4872" width="9.42578125" style="66" customWidth="1"/>
    <col min="4873" max="4873" width="10.28515625" style="66" customWidth="1"/>
    <col min="4874" max="4874" width="10" style="66" customWidth="1"/>
    <col min="4875" max="4875" width="10.7109375" style="66" customWidth="1"/>
    <col min="4876" max="4876" width="7.5703125" style="66" customWidth="1"/>
    <col min="4877" max="4877" width="15.7109375" style="66" customWidth="1"/>
    <col min="4878" max="4878" width="10.140625" style="66" bestFit="1" customWidth="1"/>
    <col min="4879" max="4881" width="9.28515625" style="66" bestFit="1" customWidth="1"/>
    <col min="4882" max="5119" width="9.140625" style="66"/>
    <col min="5120" max="5120" width="4.7109375" style="66" customWidth="1"/>
    <col min="5121" max="5121" width="7.140625" style="66" customWidth="1"/>
    <col min="5122" max="5122" width="26.85546875" style="66" customWidth="1"/>
    <col min="5123" max="5123" width="17.5703125" style="66" customWidth="1"/>
    <col min="5124" max="5124" width="8.28515625" style="66" customWidth="1"/>
    <col min="5125" max="5125" width="11.28515625" style="66" customWidth="1"/>
    <col min="5126" max="5126" width="0" style="66" hidden="1" customWidth="1"/>
    <col min="5127" max="5127" width="14.5703125" style="66" customWidth="1"/>
    <col min="5128" max="5128" width="9.42578125" style="66" customWidth="1"/>
    <col min="5129" max="5129" width="10.28515625" style="66" customWidth="1"/>
    <col min="5130" max="5130" width="10" style="66" customWidth="1"/>
    <col min="5131" max="5131" width="10.7109375" style="66" customWidth="1"/>
    <col min="5132" max="5132" width="7.5703125" style="66" customWidth="1"/>
    <col min="5133" max="5133" width="15.7109375" style="66" customWidth="1"/>
    <col min="5134" max="5134" width="10.140625" style="66" bestFit="1" customWidth="1"/>
    <col min="5135" max="5137" width="9.28515625" style="66" bestFit="1" customWidth="1"/>
    <col min="5138" max="5375" width="9.140625" style="66"/>
    <col min="5376" max="5376" width="4.7109375" style="66" customWidth="1"/>
    <col min="5377" max="5377" width="7.140625" style="66" customWidth="1"/>
    <col min="5378" max="5378" width="26.85546875" style="66" customWidth="1"/>
    <col min="5379" max="5379" width="17.5703125" style="66" customWidth="1"/>
    <col min="5380" max="5380" width="8.28515625" style="66" customWidth="1"/>
    <col min="5381" max="5381" width="11.28515625" style="66" customWidth="1"/>
    <col min="5382" max="5382" width="0" style="66" hidden="1" customWidth="1"/>
    <col min="5383" max="5383" width="14.5703125" style="66" customWidth="1"/>
    <col min="5384" max="5384" width="9.42578125" style="66" customWidth="1"/>
    <col min="5385" max="5385" width="10.28515625" style="66" customWidth="1"/>
    <col min="5386" max="5386" width="10" style="66" customWidth="1"/>
    <col min="5387" max="5387" width="10.7109375" style="66" customWidth="1"/>
    <col min="5388" max="5388" width="7.5703125" style="66" customWidth="1"/>
    <col min="5389" max="5389" width="15.7109375" style="66" customWidth="1"/>
    <col min="5390" max="5390" width="10.140625" style="66" bestFit="1" customWidth="1"/>
    <col min="5391" max="5393" width="9.28515625" style="66" bestFit="1" customWidth="1"/>
    <col min="5394" max="5631" width="9.140625" style="66"/>
    <col min="5632" max="5632" width="4.7109375" style="66" customWidth="1"/>
    <col min="5633" max="5633" width="7.140625" style="66" customWidth="1"/>
    <col min="5634" max="5634" width="26.85546875" style="66" customWidth="1"/>
    <col min="5635" max="5635" width="17.5703125" style="66" customWidth="1"/>
    <col min="5636" max="5636" width="8.28515625" style="66" customWidth="1"/>
    <col min="5637" max="5637" width="11.28515625" style="66" customWidth="1"/>
    <col min="5638" max="5638" width="0" style="66" hidden="1" customWidth="1"/>
    <col min="5639" max="5639" width="14.5703125" style="66" customWidth="1"/>
    <col min="5640" max="5640" width="9.42578125" style="66" customWidth="1"/>
    <col min="5641" max="5641" width="10.28515625" style="66" customWidth="1"/>
    <col min="5642" max="5642" width="10" style="66" customWidth="1"/>
    <col min="5643" max="5643" width="10.7109375" style="66" customWidth="1"/>
    <col min="5644" max="5644" width="7.5703125" style="66" customWidth="1"/>
    <col min="5645" max="5645" width="15.7109375" style="66" customWidth="1"/>
    <col min="5646" max="5646" width="10.140625" style="66" bestFit="1" customWidth="1"/>
    <col min="5647" max="5649" width="9.28515625" style="66" bestFit="1" customWidth="1"/>
    <col min="5650" max="5887" width="9.140625" style="66"/>
    <col min="5888" max="5888" width="4.7109375" style="66" customWidth="1"/>
    <col min="5889" max="5889" width="7.140625" style="66" customWidth="1"/>
    <col min="5890" max="5890" width="26.85546875" style="66" customWidth="1"/>
    <col min="5891" max="5891" width="17.5703125" style="66" customWidth="1"/>
    <col min="5892" max="5892" width="8.28515625" style="66" customWidth="1"/>
    <col min="5893" max="5893" width="11.28515625" style="66" customWidth="1"/>
    <col min="5894" max="5894" width="0" style="66" hidden="1" customWidth="1"/>
    <col min="5895" max="5895" width="14.5703125" style="66" customWidth="1"/>
    <col min="5896" max="5896" width="9.42578125" style="66" customWidth="1"/>
    <col min="5897" max="5897" width="10.28515625" style="66" customWidth="1"/>
    <col min="5898" max="5898" width="10" style="66" customWidth="1"/>
    <col min="5899" max="5899" width="10.7109375" style="66" customWidth="1"/>
    <col min="5900" max="5900" width="7.5703125" style="66" customWidth="1"/>
    <col min="5901" max="5901" width="15.7109375" style="66" customWidth="1"/>
    <col min="5902" max="5902" width="10.140625" style="66" bestFit="1" customWidth="1"/>
    <col min="5903" max="5905" width="9.28515625" style="66" bestFit="1" customWidth="1"/>
    <col min="5906" max="6143" width="9.140625" style="66"/>
    <col min="6144" max="6144" width="4.7109375" style="66" customWidth="1"/>
    <col min="6145" max="6145" width="7.140625" style="66" customWidth="1"/>
    <col min="6146" max="6146" width="26.85546875" style="66" customWidth="1"/>
    <col min="6147" max="6147" width="17.5703125" style="66" customWidth="1"/>
    <col min="6148" max="6148" width="8.28515625" style="66" customWidth="1"/>
    <col min="6149" max="6149" width="11.28515625" style="66" customWidth="1"/>
    <col min="6150" max="6150" width="0" style="66" hidden="1" customWidth="1"/>
    <col min="6151" max="6151" width="14.5703125" style="66" customWidth="1"/>
    <col min="6152" max="6152" width="9.42578125" style="66" customWidth="1"/>
    <col min="6153" max="6153" width="10.28515625" style="66" customWidth="1"/>
    <col min="6154" max="6154" width="10" style="66" customWidth="1"/>
    <col min="6155" max="6155" width="10.7109375" style="66" customWidth="1"/>
    <col min="6156" max="6156" width="7.5703125" style="66" customWidth="1"/>
    <col min="6157" max="6157" width="15.7109375" style="66" customWidth="1"/>
    <col min="6158" max="6158" width="10.140625" style="66" bestFit="1" customWidth="1"/>
    <col min="6159" max="6161" width="9.28515625" style="66" bestFit="1" customWidth="1"/>
    <col min="6162" max="6399" width="9.140625" style="66"/>
    <col min="6400" max="6400" width="4.7109375" style="66" customWidth="1"/>
    <col min="6401" max="6401" width="7.140625" style="66" customWidth="1"/>
    <col min="6402" max="6402" width="26.85546875" style="66" customWidth="1"/>
    <col min="6403" max="6403" width="17.5703125" style="66" customWidth="1"/>
    <col min="6404" max="6404" width="8.28515625" style="66" customWidth="1"/>
    <col min="6405" max="6405" width="11.28515625" style="66" customWidth="1"/>
    <col min="6406" max="6406" width="0" style="66" hidden="1" customWidth="1"/>
    <col min="6407" max="6407" width="14.5703125" style="66" customWidth="1"/>
    <col min="6408" max="6408" width="9.42578125" style="66" customWidth="1"/>
    <col min="6409" max="6409" width="10.28515625" style="66" customWidth="1"/>
    <col min="6410" max="6410" width="10" style="66" customWidth="1"/>
    <col min="6411" max="6411" width="10.7109375" style="66" customWidth="1"/>
    <col min="6412" max="6412" width="7.5703125" style="66" customWidth="1"/>
    <col min="6413" max="6413" width="15.7109375" style="66" customWidth="1"/>
    <col min="6414" max="6414" width="10.140625" style="66" bestFit="1" customWidth="1"/>
    <col min="6415" max="6417" width="9.28515625" style="66" bestFit="1" customWidth="1"/>
    <col min="6418" max="6655" width="9.140625" style="66"/>
    <col min="6656" max="6656" width="4.7109375" style="66" customWidth="1"/>
    <col min="6657" max="6657" width="7.140625" style="66" customWidth="1"/>
    <col min="6658" max="6658" width="26.85546875" style="66" customWidth="1"/>
    <col min="6659" max="6659" width="17.5703125" style="66" customWidth="1"/>
    <col min="6660" max="6660" width="8.28515625" style="66" customWidth="1"/>
    <col min="6661" max="6661" width="11.28515625" style="66" customWidth="1"/>
    <col min="6662" max="6662" width="0" style="66" hidden="1" customWidth="1"/>
    <col min="6663" max="6663" width="14.5703125" style="66" customWidth="1"/>
    <col min="6664" max="6664" width="9.42578125" style="66" customWidth="1"/>
    <col min="6665" max="6665" width="10.28515625" style="66" customWidth="1"/>
    <col min="6666" max="6666" width="10" style="66" customWidth="1"/>
    <col min="6667" max="6667" width="10.7109375" style="66" customWidth="1"/>
    <col min="6668" max="6668" width="7.5703125" style="66" customWidth="1"/>
    <col min="6669" max="6669" width="15.7109375" style="66" customWidth="1"/>
    <col min="6670" max="6670" width="10.140625" style="66" bestFit="1" customWidth="1"/>
    <col min="6671" max="6673" width="9.28515625" style="66" bestFit="1" customWidth="1"/>
    <col min="6674" max="6911" width="9.140625" style="66"/>
    <col min="6912" max="6912" width="4.7109375" style="66" customWidth="1"/>
    <col min="6913" max="6913" width="7.140625" style="66" customWidth="1"/>
    <col min="6914" max="6914" width="26.85546875" style="66" customWidth="1"/>
    <col min="6915" max="6915" width="17.5703125" style="66" customWidth="1"/>
    <col min="6916" max="6916" width="8.28515625" style="66" customWidth="1"/>
    <col min="6917" max="6917" width="11.28515625" style="66" customWidth="1"/>
    <col min="6918" max="6918" width="0" style="66" hidden="1" customWidth="1"/>
    <col min="6919" max="6919" width="14.5703125" style="66" customWidth="1"/>
    <col min="6920" max="6920" width="9.42578125" style="66" customWidth="1"/>
    <col min="6921" max="6921" width="10.28515625" style="66" customWidth="1"/>
    <col min="6922" max="6922" width="10" style="66" customWidth="1"/>
    <col min="6923" max="6923" width="10.7109375" style="66" customWidth="1"/>
    <col min="6924" max="6924" width="7.5703125" style="66" customWidth="1"/>
    <col min="6925" max="6925" width="15.7109375" style="66" customWidth="1"/>
    <col min="6926" max="6926" width="10.140625" style="66" bestFit="1" customWidth="1"/>
    <col min="6927" max="6929" width="9.28515625" style="66" bestFit="1" customWidth="1"/>
    <col min="6930" max="7167" width="9.140625" style="66"/>
    <col min="7168" max="7168" width="4.7109375" style="66" customWidth="1"/>
    <col min="7169" max="7169" width="7.140625" style="66" customWidth="1"/>
    <col min="7170" max="7170" width="26.85546875" style="66" customWidth="1"/>
    <col min="7171" max="7171" width="17.5703125" style="66" customWidth="1"/>
    <col min="7172" max="7172" width="8.28515625" style="66" customWidth="1"/>
    <col min="7173" max="7173" width="11.28515625" style="66" customWidth="1"/>
    <col min="7174" max="7174" width="0" style="66" hidden="1" customWidth="1"/>
    <col min="7175" max="7175" width="14.5703125" style="66" customWidth="1"/>
    <col min="7176" max="7176" width="9.42578125" style="66" customWidth="1"/>
    <col min="7177" max="7177" width="10.28515625" style="66" customWidth="1"/>
    <col min="7178" max="7178" width="10" style="66" customWidth="1"/>
    <col min="7179" max="7179" width="10.7109375" style="66" customWidth="1"/>
    <col min="7180" max="7180" width="7.5703125" style="66" customWidth="1"/>
    <col min="7181" max="7181" width="15.7109375" style="66" customWidth="1"/>
    <col min="7182" max="7182" width="10.140625" style="66" bestFit="1" customWidth="1"/>
    <col min="7183" max="7185" width="9.28515625" style="66" bestFit="1" customWidth="1"/>
    <col min="7186" max="7423" width="9.140625" style="66"/>
    <col min="7424" max="7424" width="4.7109375" style="66" customWidth="1"/>
    <col min="7425" max="7425" width="7.140625" style="66" customWidth="1"/>
    <col min="7426" max="7426" width="26.85546875" style="66" customWidth="1"/>
    <col min="7427" max="7427" width="17.5703125" style="66" customWidth="1"/>
    <col min="7428" max="7428" width="8.28515625" style="66" customWidth="1"/>
    <col min="7429" max="7429" width="11.28515625" style="66" customWidth="1"/>
    <col min="7430" max="7430" width="0" style="66" hidden="1" customWidth="1"/>
    <col min="7431" max="7431" width="14.5703125" style="66" customWidth="1"/>
    <col min="7432" max="7432" width="9.42578125" style="66" customWidth="1"/>
    <col min="7433" max="7433" width="10.28515625" style="66" customWidth="1"/>
    <col min="7434" max="7434" width="10" style="66" customWidth="1"/>
    <col min="7435" max="7435" width="10.7109375" style="66" customWidth="1"/>
    <col min="7436" max="7436" width="7.5703125" style="66" customWidth="1"/>
    <col min="7437" max="7437" width="15.7109375" style="66" customWidth="1"/>
    <col min="7438" max="7438" width="10.140625" style="66" bestFit="1" customWidth="1"/>
    <col min="7439" max="7441" width="9.28515625" style="66" bestFit="1" customWidth="1"/>
    <col min="7442" max="7679" width="9.140625" style="66"/>
    <col min="7680" max="7680" width="4.7109375" style="66" customWidth="1"/>
    <col min="7681" max="7681" width="7.140625" style="66" customWidth="1"/>
    <col min="7682" max="7682" width="26.85546875" style="66" customWidth="1"/>
    <col min="7683" max="7683" width="17.5703125" style="66" customWidth="1"/>
    <col min="7684" max="7684" width="8.28515625" style="66" customWidth="1"/>
    <col min="7685" max="7685" width="11.28515625" style="66" customWidth="1"/>
    <col min="7686" max="7686" width="0" style="66" hidden="1" customWidth="1"/>
    <col min="7687" max="7687" width="14.5703125" style="66" customWidth="1"/>
    <col min="7688" max="7688" width="9.42578125" style="66" customWidth="1"/>
    <col min="7689" max="7689" width="10.28515625" style="66" customWidth="1"/>
    <col min="7690" max="7690" width="10" style="66" customWidth="1"/>
    <col min="7691" max="7691" width="10.7109375" style="66" customWidth="1"/>
    <col min="7692" max="7692" width="7.5703125" style="66" customWidth="1"/>
    <col min="7693" max="7693" width="15.7109375" style="66" customWidth="1"/>
    <col min="7694" max="7694" width="10.140625" style="66" bestFit="1" customWidth="1"/>
    <col min="7695" max="7697" width="9.28515625" style="66" bestFit="1" customWidth="1"/>
    <col min="7698" max="7935" width="9.140625" style="66"/>
    <col min="7936" max="7936" width="4.7109375" style="66" customWidth="1"/>
    <col min="7937" max="7937" width="7.140625" style="66" customWidth="1"/>
    <col min="7938" max="7938" width="26.85546875" style="66" customWidth="1"/>
    <col min="7939" max="7939" width="17.5703125" style="66" customWidth="1"/>
    <col min="7940" max="7940" width="8.28515625" style="66" customWidth="1"/>
    <col min="7941" max="7941" width="11.28515625" style="66" customWidth="1"/>
    <col min="7942" max="7942" width="0" style="66" hidden="1" customWidth="1"/>
    <col min="7943" max="7943" width="14.5703125" style="66" customWidth="1"/>
    <col min="7944" max="7944" width="9.42578125" style="66" customWidth="1"/>
    <col min="7945" max="7945" width="10.28515625" style="66" customWidth="1"/>
    <col min="7946" max="7946" width="10" style="66" customWidth="1"/>
    <col min="7947" max="7947" width="10.7109375" style="66" customWidth="1"/>
    <col min="7948" max="7948" width="7.5703125" style="66" customWidth="1"/>
    <col min="7949" max="7949" width="15.7109375" style="66" customWidth="1"/>
    <col min="7950" max="7950" width="10.140625" style="66" bestFit="1" customWidth="1"/>
    <col min="7951" max="7953" width="9.28515625" style="66" bestFit="1" customWidth="1"/>
    <col min="7954" max="8191" width="9.140625" style="66"/>
    <col min="8192" max="8192" width="4.7109375" style="66" customWidth="1"/>
    <col min="8193" max="8193" width="7.140625" style="66" customWidth="1"/>
    <col min="8194" max="8194" width="26.85546875" style="66" customWidth="1"/>
    <col min="8195" max="8195" width="17.5703125" style="66" customWidth="1"/>
    <col min="8196" max="8196" width="8.28515625" style="66" customWidth="1"/>
    <col min="8197" max="8197" width="11.28515625" style="66" customWidth="1"/>
    <col min="8198" max="8198" width="0" style="66" hidden="1" customWidth="1"/>
    <col min="8199" max="8199" width="14.5703125" style="66" customWidth="1"/>
    <col min="8200" max="8200" width="9.42578125" style="66" customWidth="1"/>
    <col min="8201" max="8201" width="10.28515625" style="66" customWidth="1"/>
    <col min="8202" max="8202" width="10" style="66" customWidth="1"/>
    <col min="8203" max="8203" width="10.7109375" style="66" customWidth="1"/>
    <col min="8204" max="8204" width="7.5703125" style="66" customWidth="1"/>
    <col min="8205" max="8205" width="15.7109375" style="66" customWidth="1"/>
    <col min="8206" max="8206" width="10.140625" style="66" bestFit="1" customWidth="1"/>
    <col min="8207" max="8209" width="9.28515625" style="66" bestFit="1" customWidth="1"/>
    <col min="8210" max="8447" width="9.140625" style="66"/>
    <col min="8448" max="8448" width="4.7109375" style="66" customWidth="1"/>
    <col min="8449" max="8449" width="7.140625" style="66" customWidth="1"/>
    <col min="8450" max="8450" width="26.85546875" style="66" customWidth="1"/>
    <col min="8451" max="8451" width="17.5703125" style="66" customWidth="1"/>
    <col min="8452" max="8452" width="8.28515625" style="66" customWidth="1"/>
    <col min="8453" max="8453" width="11.28515625" style="66" customWidth="1"/>
    <col min="8454" max="8454" width="0" style="66" hidden="1" customWidth="1"/>
    <col min="8455" max="8455" width="14.5703125" style="66" customWidth="1"/>
    <col min="8456" max="8456" width="9.42578125" style="66" customWidth="1"/>
    <col min="8457" max="8457" width="10.28515625" style="66" customWidth="1"/>
    <col min="8458" max="8458" width="10" style="66" customWidth="1"/>
    <col min="8459" max="8459" width="10.7109375" style="66" customWidth="1"/>
    <col min="8460" max="8460" width="7.5703125" style="66" customWidth="1"/>
    <col min="8461" max="8461" width="15.7109375" style="66" customWidth="1"/>
    <col min="8462" max="8462" width="10.140625" style="66" bestFit="1" customWidth="1"/>
    <col min="8463" max="8465" width="9.28515625" style="66" bestFit="1" customWidth="1"/>
    <col min="8466" max="8703" width="9.140625" style="66"/>
    <col min="8704" max="8704" width="4.7109375" style="66" customWidth="1"/>
    <col min="8705" max="8705" width="7.140625" style="66" customWidth="1"/>
    <col min="8706" max="8706" width="26.85546875" style="66" customWidth="1"/>
    <col min="8707" max="8707" width="17.5703125" style="66" customWidth="1"/>
    <col min="8708" max="8708" width="8.28515625" style="66" customWidth="1"/>
    <col min="8709" max="8709" width="11.28515625" style="66" customWidth="1"/>
    <col min="8710" max="8710" width="0" style="66" hidden="1" customWidth="1"/>
    <col min="8711" max="8711" width="14.5703125" style="66" customWidth="1"/>
    <col min="8712" max="8712" width="9.42578125" style="66" customWidth="1"/>
    <col min="8713" max="8713" width="10.28515625" style="66" customWidth="1"/>
    <col min="8714" max="8714" width="10" style="66" customWidth="1"/>
    <col min="8715" max="8715" width="10.7109375" style="66" customWidth="1"/>
    <col min="8716" max="8716" width="7.5703125" style="66" customWidth="1"/>
    <col min="8717" max="8717" width="15.7109375" style="66" customWidth="1"/>
    <col min="8718" max="8718" width="10.140625" style="66" bestFit="1" customWidth="1"/>
    <col min="8719" max="8721" width="9.28515625" style="66" bestFit="1" customWidth="1"/>
    <col min="8722" max="8959" width="9.140625" style="66"/>
    <col min="8960" max="8960" width="4.7109375" style="66" customWidth="1"/>
    <col min="8961" max="8961" width="7.140625" style="66" customWidth="1"/>
    <col min="8962" max="8962" width="26.85546875" style="66" customWidth="1"/>
    <col min="8963" max="8963" width="17.5703125" style="66" customWidth="1"/>
    <col min="8964" max="8964" width="8.28515625" style="66" customWidth="1"/>
    <col min="8965" max="8965" width="11.28515625" style="66" customWidth="1"/>
    <col min="8966" max="8966" width="0" style="66" hidden="1" customWidth="1"/>
    <col min="8967" max="8967" width="14.5703125" style="66" customWidth="1"/>
    <col min="8968" max="8968" width="9.42578125" style="66" customWidth="1"/>
    <col min="8969" max="8969" width="10.28515625" style="66" customWidth="1"/>
    <col min="8970" max="8970" width="10" style="66" customWidth="1"/>
    <col min="8971" max="8971" width="10.7109375" style="66" customWidth="1"/>
    <col min="8972" max="8972" width="7.5703125" style="66" customWidth="1"/>
    <col min="8973" max="8973" width="15.7109375" style="66" customWidth="1"/>
    <col min="8974" max="8974" width="10.140625" style="66" bestFit="1" customWidth="1"/>
    <col min="8975" max="8977" width="9.28515625" style="66" bestFit="1" customWidth="1"/>
    <col min="8978" max="9215" width="9.140625" style="66"/>
    <col min="9216" max="9216" width="4.7109375" style="66" customWidth="1"/>
    <col min="9217" max="9217" width="7.140625" style="66" customWidth="1"/>
    <col min="9218" max="9218" width="26.85546875" style="66" customWidth="1"/>
    <col min="9219" max="9219" width="17.5703125" style="66" customWidth="1"/>
    <col min="9220" max="9220" width="8.28515625" style="66" customWidth="1"/>
    <col min="9221" max="9221" width="11.28515625" style="66" customWidth="1"/>
    <col min="9222" max="9222" width="0" style="66" hidden="1" customWidth="1"/>
    <col min="9223" max="9223" width="14.5703125" style="66" customWidth="1"/>
    <col min="9224" max="9224" width="9.42578125" style="66" customWidth="1"/>
    <col min="9225" max="9225" width="10.28515625" style="66" customWidth="1"/>
    <col min="9226" max="9226" width="10" style="66" customWidth="1"/>
    <col min="9227" max="9227" width="10.7109375" style="66" customWidth="1"/>
    <col min="9228" max="9228" width="7.5703125" style="66" customWidth="1"/>
    <col min="9229" max="9229" width="15.7109375" style="66" customWidth="1"/>
    <col min="9230" max="9230" width="10.140625" style="66" bestFit="1" customWidth="1"/>
    <col min="9231" max="9233" width="9.28515625" style="66" bestFit="1" customWidth="1"/>
    <col min="9234" max="9471" width="9.140625" style="66"/>
    <col min="9472" max="9472" width="4.7109375" style="66" customWidth="1"/>
    <col min="9473" max="9473" width="7.140625" style="66" customWidth="1"/>
    <col min="9474" max="9474" width="26.85546875" style="66" customWidth="1"/>
    <col min="9475" max="9475" width="17.5703125" style="66" customWidth="1"/>
    <col min="9476" max="9476" width="8.28515625" style="66" customWidth="1"/>
    <col min="9477" max="9477" width="11.28515625" style="66" customWidth="1"/>
    <col min="9478" max="9478" width="0" style="66" hidden="1" customWidth="1"/>
    <col min="9479" max="9479" width="14.5703125" style="66" customWidth="1"/>
    <col min="9480" max="9480" width="9.42578125" style="66" customWidth="1"/>
    <col min="9481" max="9481" width="10.28515625" style="66" customWidth="1"/>
    <col min="9482" max="9482" width="10" style="66" customWidth="1"/>
    <col min="9483" max="9483" width="10.7109375" style="66" customWidth="1"/>
    <col min="9484" max="9484" width="7.5703125" style="66" customWidth="1"/>
    <col min="9485" max="9485" width="15.7109375" style="66" customWidth="1"/>
    <col min="9486" max="9486" width="10.140625" style="66" bestFit="1" customWidth="1"/>
    <col min="9487" max="9489" width="9.28515625" style="66" bestFit="1" customWidth="1"/>
    <col min="9490" max="9727" width="9.140625" style="66"/>
    <col min="9728" max="9728" width="4.7109375" style="66" customWidth="1"/>
    <col min="9729" max="9729" width="7.140625" style="66" customWidth="1"/>
    <col min="9730" max="9730" width="26.85546875" style="66" customWidth="1"/>
    <col min="9731" max="9731" width="17.5703125" style="66" customWidth="1"/>
    <col min="9732" max="9732" width="8.28515625" style="66" customWidth="1"/>
    <col min="9733" max="9733" width="11.28515625" style="66" customWidth="1"/>
    <col min="9734" max="9734" width="0" style="66" hidden="1" customWidth="1"/>
    <col min="9735" max="9735" width="14.5703125" style="66" customWidth="1"/>
    <col min="9736" max="9736" width="9.42578125" style="66" customWidth="1"/>
    <col min="9737" max="9737" width="10.28515625" style="66" customWidth="1"/>
    <col min="9738" max="9738" width="10" style="66" customWidth="1"/>
    <col min="9739" max="9739" width="10.7109375" style="66" customWidth="1"/>
    <col min="9740" max="9740" width="7.5703125" style="66" customWidth="1"/>
    <col min="9741" max="9741" width="15.7109375" style="66" customWidth="1"/>
    <col min="9742" max="9742" width="10.140625" style="66" bestFit="1" customWidth="1"/>
    <col min="9743" max="9745" width="9.28515625" style="66" bestFit="1" customWidth="1"/>
    <col min="9746" max="9983" width="9.140625" style="66"/>
    <col min="9984" max="9984" width="4.7109375" style="66" customWidth="1"/>
    <col min="9985" max="9985" width="7.140625" style="66" customWidth="1"/>
    <col min="9986" max="9986" width="26.85546875" style="66" customWidth="1"/>
    <col min="9987" max="9987" width="17.5703125" style="66" customWidth="1"/>
    <col min="9988" max="9988" width="8.28515625" style="66" customWidth="1"/>
    <col min="9989" max="9989" width="11.28515625" style="66" customWidth="1"/>
    <col min="9990" max="9990" width="0" style="66" hidden="1" customWidth="1"/>
    <col min="9991" max="9991" width="14.5703125" style="66" customWidth="1"/>
    <col min="9992" max="9992" width="9.42578125" style="66" customWidth="1"/>
    <col min="9993" max="9993" width="10.28515625" style="66" customWidth="1"/>
    <col min="9994" max="9994" width="10" style="66" customWidth="1"/>
    <col min="9995" max="9995" width="10.7109375" style="66" customWidth="1"/>
    <col min="9996" max="9996" width="7.5703125" style="66" customWidth="1"/>
    <col min="9997" max="9997" width="15.7109375" style="66" customWidth="1"/>
    <col min="9998" max="9998" width="10.140625" style="66" bestFit="1" customWidth="1"/>
    <col min="9999" max="10001" width="9.28515625" style="66" bestFit="1" customWidth="1"/>
    <col min="10002" max="10239" width="9.140625" style="66"/>
    <col min="10240" max="10240" width="4.7109375" style="66" customWidth="1"/>
    <col min="10241" max="10241" width="7.140625" style="66" customWidth="1"/>
    <col min="10242" max="10242" width="26.85546875" style="66" customWidth="1"/>
    <col min="10243" max="10243" width="17.5703125" style="66" customWidth="1"/>
    <col min="10244" max="10244" width="8.28515625" style="66" customWidth="1"/>
    <col min="10245" max="10245" width="11.28515625" style="66" customWidth="1"/>
    <col min="10246" max="10246" width="0" style="66" hidden="1" customWidth="1"/>
    <col min="10247" max="10247" width="14.5703125" style="66" customWidth="1"/>
    <col min="10248" max="10248" width="9.42578125" style="66" customWidth="1"/>
    <col min="10249" max="10249" width="10.28515625" style="66" customWidth="1"/>
    <col min="10250" max="10250" width="10" style="66" customWidth="1"/>
    <col min="10251" max="10251" width="10.7109375" style="66" customWidth="1"/>
    <col min="10252" max="10252" width="7.5703125" style="66" customWidth="1"/>
    <col min="10253" max="10253" width="15.7109375" style="66" customWidth="1"/>
    <col min="10254" max="10254" width="10.140625" style="66" bestFit="1" customWidth="1"/>
    <col min="10255" max="10257" width="9.28515625" style="66" bestFit="1" customWidth="1"/>
    <col min="10258" max="10495" width="9.140625" style="66"/>
    <col min="10496" max="10496" width="4.7109375" style="66" customWidth="1"/>
    <col min="10497" max="10497" width="7.140625" style="66" customWidth="1"/>
    <col min="10498" max="10498" width="26.85546875" style="66" customWidth="1"/>
    <col min="10499" max="10499" width="17.5703125" style="66" customWidth="1"/>
    <col min="10500" max="10500" width="8.28515625" style="66" customWidth="1"/>
    <col min="10501" max="10501" width="11.28515625" style="66" customWidth="1"/>
    <col min="10502" max="10502" width="0" style="66" hidden="1" customWidth="1"/>
    <col min="10503" max="10503" width="14.5703125" style="66" customWidth="1"/>
    <col min="10504" max="10504" width="9.42578125" style="66" customWidth="1"/>
    <col min="10505" max="10505" width="10.28515625" style="66" customWidth="1"/>
    <col min="10506" max="10506" width="10" style="66" customWidth="1"/>
    <col min="10507" max="10507" width="10.7109375" style="66" customWidth="1"/>
    <col min="10508" max="10508" width="7.5703125" style="66" customWidth="1"/>
    <col min="10509" max="10509" width="15.7109375" style="66" customWidth="1"/>
    <col min="10510" max="10510" width="10.140625" style="66" bestFit="1" customWidth="1"/>
    <col min="10511" max="10513" width="9.28515625" style="66" bestFit="1" customWidth="1"/>
    <col min="10514" max="10751" width="9.140625" style="66"/>
    <col min="10752" max="10752" width="4.7109375" style="66" customWidth="1"/>
    <col min="10753" max="10753" width="7.140625" style="66" customWidth="1"/>
    <col min="10754" max="10754" width="26.85546875" style="66" customWidth="1"/>
    <col min="10755" max="10755" width="17.5703125" style="66" customWidth="1"/>
    <col min="10756" max="10756" width="8.28515625" style="66" customWidth="1"/>
    <col min="10757" max="10757" width="11.28515625" style="66" customWidth="1"/>
    <col min="10758" max="10758" width="0" style="66" hidden="1" customWidth="1"/>
    <col min="10759" max="10759" width="14.5703125" style="66" customWidth="1"/>
    <col min="10760" max="10760" width="9.42578125" style="66" customWidth="1"/>
    <col min="10761" max="10761" width="10.28515625" style="66" customWidth="1"/>
    <col min="10762" max="10762" width="10" style="66" customWidth="1"/>
    <col min="10763" max="10763" width="10.7109375" style="66" customWidth="1"/>
    <col min="10764" max="10764" width="7.5703125" style="66" customWidth="1"/>
    <col min="10765" max="10765" width="15.7109375" style="66" customWidth="1"/>
    <col min="10766" max="10766" width="10.140625" style="66" bestFit="1" customWidth="1"/>
    <col min="10767" max="10769" width="9.28515625" style="66" bestFit="1" customWidth="1"/>
    <col min="10770" max="11007" width="9.140625" style="66"/>
    <col min="11008" max="11008" width="4.7109375" style="66" customWidth="1"/>
    <col min="11009" max="11009" width="7.140625" style="66" customWidth="1"/>
    <col min="11010" max="11010" width="26.85546875" style="66" customWidth="1"/>
    <col min="11011" max="11011" width="17.5703125" style="66" customWidth="1"/>
    <col min="11012" max="11012" width="8.28515625" style="66" customWidth="1"/>
    <col min="11013" max="11013" width="11.28515625" style="66" customWidth="1"/>
    <col min="11014" max="11014" width="0" style="66" hidden="1" customWidth="1"/>
    <col min="11015" max="11015" width="14.5703125" style="66" customWidth="1"/>
    <col min="11016" max="11016" width="9.42578125" style="66" customWidth="1"/>
    <col min="11017" max="11017" width="10.28515625" style="66" customWidth="1"/>
    <col min="11018" max="11018" width="10" style="66" customWidth="1"/>
    <col min="11019" max="11019" width="10.7109375" style="66" customWidth="1"/>
    <col min="11020" max="11020" width="7.5703125" style="66" customWidth="1"/>
    <col min="11021" max="11021" width="15.7109375" style="66" customWidth="1"/>
    <col min="11022" max="11022" width="10.140625" style="66" bestFit="1" customWidth="1"/>
    <col min="11023" max="11025" width="9.28515625" style="66" bestFit="1" customWidth="1"/>
    <col min="11026" max="11263" width="9.140625" style="66"/>
    <col min="11264" max="11264" width="4.7109375" style="66" customWidth="1"/>
    <col min="11265" max="11265" width="7.140625" style="66" customWidth="1"/>
    <col min="11266" max="11266" width="26.85546875" style="66" customWidth="1"/>
    <col min="11267" max="11267" width="17.5703125" style="66" customWidth="1"/>
    <col min="11268" max="11268" width="8.28515625" style="66" customWidth="1"/>
    <col min="11269" max="11269" width="11.28515625" style="66" customWidth="1"/>
    <col min="11270" max="11270" width="0" style="66" hidden="1" customWidth="1"/>
    <col min="11271" max="11271" width="14.5703125" style="66" customWidth="1"/>
    <col min="11272" max="11272" width="9.42578125" style="66" customWidth="1"/>
    <col min="11273" max="11273" width="10.28515625" style="66" customWidth="1"/>
    <col min="11274" max="11274" width="10" style="66" customWidth="1"/>
    <col min="11275" max="11275" width="10.7109375" style="66" customWidth="1"/>
    <col min="11276" max="11276" width="7.5703125" style="66" customWidth="1"/>
    <col min="11277" max="11277" width="15.7109375" style="66" customWidth="1"/>
    <col min="11278" max="11278" width="10.140625" style="66" bestFit="1" customWidth="1"/>
    <col min="11279" max="11281" width="9.28515625" style="66" bestFit="1" customWidth="1"/>
    <col min="11282" max="11519" width="9.140625" style="66"/>
    <col min="11520" max="11520" width="4.7109375" style="66" customWidth="1"/>
    <col min="11521" max="11521" width="7.140625" style="66" customWidth="1"/>
    <col min="11522" max="11522" width="26.85546875" style="66" customWidth="1"/>
    <col min="11523" max="11523" width="17.5703125" style="66" customWidth="1"/>
    <col min="11524" max="11524" width="8.28515625" style="66" customWidth="1"/>
    <col min="11525" max="11525" width="11.28515625" style="66" customWidth="1"/>
    <col min="11526" max="11526" width="0" style="66" hidden="1" customWidth="1"/>
    <col min="11527" max="11527" width="14.5703125" style="66" customWidth="1"/>
    <col min="11528" max="11528" width="9.42578125" style="66" customWidth="1"/>
    <col min="11529" max="11529" width="10.28515625" style="66" customWidth="1"/>
    <col min="11530" max="11530" width="10" style="66" customWidth="1"/>
    <col min="11531" max="11531" width="10.7109375" style="66" customWidth="1"/>
    <col min="11532" max="11532" width="7.5703125" style="66" customWidth="1"/>
    <col min="11533" max="11533" width="15.7109375" style="66" customWidth="1"/>
    <col min="11534" max="11534" width="10.140625" style="66" bestFit="1" customWidth="1"/>
    <col min="11535" max="11537" width="9.28515625" style="66" bestFit="1" customWidth="1"/>
    <col min="11538" max="11775" width="9.140625" style="66"/>
    <col min="11776" max="11776" width="4.7109375" style="66" customWidth="1"/>
    <col min="11777" max="11777" width="7.140625" style="66" customWidth="1"/>
    <col min="11778" max="11778" width="26.85546875" style="66" customWidth="1"/>
    <col min="11779" max="11779" width="17.5703125" style="66" customWidth="1"/>
    <col min="11780" max="11780" width="8.28515625" style="66" customWidth="1"/>
    <col min="11781" max="11781" width="11.28515625" style="66" customWidth="1"/>
    <col min="11782" max="11782" width="0" style="66" hidden="1" customWidth="1"/>
    <col min="11783" max="11783" width="14.5703125" style="66" customWidth="1"/>
    <col min="11784" max="11784" width="9.42578125" style="66" customWidth="1"/>
    <col min="11785" max="11785" width="10.28515625" style="66" customWidth="1"/>
    <col min="11786" max="11786" width="10" style="66" customWidth="1"/>
    <col min="11787" max="11787" width="10.7109375" style="66" customWidth="1"/>
    <col min="11788" max="11788" width="7.5703125" style="66" customWidth="1"/>
    <col min="11789" max="11789" width="15.7109375" style="66" customWidth="1"/>
    <col min="11790" max="11790" width="10.140625" style="66" bestFit="1" customWidth="1"/>
    <col min="11791" max="11793" width="9.28515625" style="66" bestFit="1" customWidth="1"/>
    <col min="11794" max="12031" width="9.140625" style="66"/>
    <col min="12032" max="12032" width="4.7109375" style="66" customWidth="1"/>
    <col min="12033" max="12033" width="7.140625" style="66" customWidth="1"/>
    <col min="12034" max="12034" width="26.85546875" style="66" customWidth="1"/>
    <col min="12035" max="12035" width="17.5703125" style="66" customWidth="1"/>
    <col min="12036" max="12036" width="8.28515625" style="66" customWidth="1"/>
    <col min="12037" max="12037" width="11.28515625" style="66" customWidth="1"/>
    <col min="12038" max="12038" width="0" style="66" hidden="1" customWidth="1"/>
    <col min="12039" max="12039" width="14.5703125" style="66" customWidth="1"/>
    <col min="12040" max="12040" width="9.42578125" style="66" customWidth="1"/>
    <col min="12041" max="12041" width="10.28515625" style="66" customWidth="1"/>
    <col min="12042" max="12042" width="10" style="66" customWidth="1"/>
    <col min="12043" max="12043" width="10.7109375" style="66" customWidth="1"/>
    <col min="12044" max="12044" width="7.5703125" style="66" customWidth="1"/>
    <col min="12045" max="12045" width="15.7109375" style="66" customWidth="1"/>
    <col min="12046" max="12046" width="10.140625" style="66" bestFit="1" customWidth="1"/>
    <col min="12047" max="12049" width="9.28515625" style="66" bestFit="1" customWidth="1"/>
    <col min="12050" max="12287" width="9.140625" style="66"/>
    <col min="12288" max="12288" width="4.7109375" style="66" customWidth="1"/>
    <col min="12289" max="12289" width="7.140625" style="66" customWidth="1"/>
    <col min="12290" max="12290" width="26.85546875" style="66" customWidth="1"/>
    <col min="12291" max="12291" width="17.5703125" style="66" customWidth="1"/>
    <col min="12292" max="12292" width="8.28515625" style="66" customWidth="1"/>
    <col min="12293" max="12293" width="11.28515625" style="66" customWidth="1"/>
    <col min="12294" max="12294" width="0" style="66" hidden="1" customWidth="1"/>
    <col min="12295" max="12295" width="14.5703125" style="66" customWidth="1"/>
    <col min="12296" max="12296" width="9.42578125" style="66" customWidth="1"/>
    <col min="12297" max="12297" width="10.28515625" style="66" customWidth="1"/>
    <col min="12298" max="12298" width="10" style="66" customWidth="1"/>
    <col min="12299" max="12299" width="10.7109375" style="66" customWidth="1"/>
    <col min="12300" max="12300" width="7.5703125" style="66" customWidth="1"/>
    <col min="12301" max="12301" width="15.7109375" style="66" customWidth="1"/>
    <col min="12302" max="12302" width="10.140625" style="66" bestFit="1" customWidth="1"/>
    <col min="12303" max="12305" width="9.28515625" style="66" bestFit="1" customWidth="1"/>
    <col min="12306" max="12543" width="9.140625" style="66"/>
    <col min="12544" max="12544" width="4.7109375" style="66" customWidth="1"/>
    <col min="12545" max="12545" width="7.140625" style="66" customWidth="1"/>
    <col min="12546" max="12546" width="26.85546875" style="66" customWidth="1"/>
    <col min="12547" max="12547" width="17.5703125" style="66" customWidth="1"/>
    <col min="12548" max="12548" width="8.28515625" style="66" customWidth="1"/>
    <col min="12549" max="12549" width="11.28515625" style="66" customWidth="1"/>
    <col min="12550" max="12550" width="0" style="66" hidden="1" customWidth="1"/>
    <col min="12551" max="12551" width="14.5703125" style="66" customWidth="1"/>
    <col min="12552" max="12552" width="9.42578125" style="66" customWidth="1"/>
    <col min="12553" max="12553" width="10.28515625" style="66" customWidth="1"/>
    <col min="12554" max="12554" width="10" style="66" customWidth="1"/>
    <col min="12555" max="12555" width="10.7109375" style="66" customWidth="1"/>
    <col min="12556" max="12556" width="7.5703125" style="66" customWidth="1"/>
    <col min="12557" max="12557" width="15.7109375" style="66" customWidth="1"/>
    <col min="12558" max="12558" width="10.140625" style="66" bestFit="1" customWidth="1"/>
    <col min="12559" max="12561" width="9.28515625" style="66" bestFit="1" customWidth="1"/>
    <col min="12562" max="12799" width="9.140625" style="66"/>
    <col min="12800" max="12800" width="4.7109375" style="66" customWidth="1"/>
    <col min="12801" max="12801" width="7.140625" style="66" customWidth="1"/>
    <col min="12802" max="12802" width="26.85546875" style="66" customWidth="1"/>
    <col min="12803" max="12803" width="17.5703125" style="66" customWidth="1"/>
    <col min="12804" max="12804" width="8.28515625" style="66" customWidth="1"/>
    <col min="12805" max="12805" width="11.28515625" style="66" customWidth="1"/>
    <col min="12806" max="12806" width="0" style="66" hidden="1" customWidth="1"/>
    <col min="12807" max="12807" width="14.5703125" style="66" customWidth="1"/>
    <col min="12808" max="12808" width="9.42578125" style="66" customWidth="1"/>
    <col min="12809" max="12809" width="10.28515625" style="66" customWidth="1"/>
    <col min="12810" max="12810" width="10" style="66" customWidth="1"/>
    <col min="12811" max="12811" width="10.7109375" style="66" customWidth="1"/>
    <col min="12812" max="12812" width="7.5703125" style="66" customWidth="1"/>
    <col min="12813" max="12813" width="15.7109375" style="66" customWidth="1"/>
    <col min="12814" max="12814" width="10.140625" style="66" bestFit="1" customWidth="1"/>
    <col min="12815" max="12817" width="9.28515625" style="66" bestFit="1" customWidth="1"/>
    <col min="12818" max="13055" width="9.140625" style="66"/>
    <col min="13056" max="13056" width="4.7109375" style="66" customWidth="1"/>
    <col min="13057" max="13057" width="7.140625" style="66" customWidth="1"/>
    <col min="13058" max="13058" width="26.85546875" style="66" customWidth="1"/>
    <col min="13059" max="13059" width="17.5703125" style="66" customWidth="1"/>
    <col min="13060" max="13060" width="8.28515625" style="66" customWidth="1"/>
    <col min="13061" max="13061" width="11.28515625" style="66" customWidth="1"/>
    <col min="13062" max="13062" width="0" style="66" hidden="1" customWidth="1"/>
    <col min="13063" max="13063" width="14.5703125" style="66" customWidth="1"/>
    <col min="13064" max="13064" width="9.42578125" style="66" customWidth="1"/>
    <col min="13065" max="13065" width="10.28515625" style="66" customWidth="1"/>
    <col min="13066" max="13066" width="10" style="66" customWidth="1"/>
    <col min="13067" max="13067" width="10.7109375" style="66" customWidth="1"/>
    <col min="13068" max="13068" width="7.5703125" style="66" customWidth="1"/>
    <col min="13069" max="13069" width="15.7109375" style="66" customWidth="1"/>
    <col min="13070" max="13070" width="10.140625" style="66" bestFit="1" customWidth="1"/>
    <col min="13071" max="13073" width="9.28515625" style="66" bestFit="1" customWidth="1"/>
    <col min="13074" max="13311" width="9.140625" style="66"/>
    <col min="13312" max="13312" width="4.7109375" style="66" customWidth="1"/>
    <col min="13313" max="13313" width="7.140625" style="66" customWidth="1"/>
    <col min="13314" max="13314" width="26.85546875" style="66" customWidth="1"/>
    <col min="13315" max="13315" width="17.5703125" style="66" customWidth="1"/>
    <col min="13316" max="13316" width="8.28515625" style="66" customWidth="1"/>
    <col min="13317" max="13317" width="11.28515625" style="66" customWidth="1"/>
    <col min="13318" max="13318" width="0" style="66" hidden="1" customWidth="1"/>
    <col min="13319" max="13319" width="14.5703125" style="66" customWidth="1"/>
    <col min="13320" max="13320" width="9.42578125" style="66" customWidth="1"/>
    <col min="13321" max="13321" width="10.28515625" style="66" customWidth="1"/>
    <col min="13322" max="13322" width="10" style="66" customWidth="1"/>
    <col min="13323" max="13323" width="10.7109375" style="66" customWidth="1"/>
    <col min="13324" max="13324" width="7.5703125" style="66" customWidth="1"/>
    <col min="13325" max="13325" width="15.7109375" style="66" customWidth="1"/>
    <col min="13326" max="13326" width="10.140625" style="66" bestFit="1" customWidth="1"/>
    <col min="13327" max="13329" width="9.28515625" style="66" bestFit="1" customWidth="1"/>
    <col min="13330" max="13567" width="9.140625" style="66"/>
    <col min="13568" max="13568" width="4.7109375" style="66" customWidth="1"/>
    <col min="13569" max="13569" width="7.140625" style="66" customWidth="1"/>
    <col min="13570" max="13570" width="26.85546875" style="66" customWidth="1"/>
    <col min="13571" max="13571" width="17.5703125" style="66" customWidth="1"/>
    <col min="13572" max="13572" width="8.28515625" style="66" customWidth="1"/>
    <col min="13573" max="13573" width="11.28515625" style="66" customWidth="1"/>
    <col min="13574" max="13574" width="0" style="66" hidden="1" customWidth="1"/>
    <col min="13575" max="13575" width="14.5703125" style="66" customWidth="1"/>
    <col min="13576" max="13576" width="9.42578125" style="66" customWidth="1"/>
    <col min="13577" max="13577" width="10.28515625" style="66" customWidth="1"/>
    <col min="13578" max="13578" width="10" style="66" customWidth="1"/>
    <col min="13579" max="13579" width="10.7109375" style="66" customWidth="1"/>
    <col min="13580" max="13580" width="7.5703125" style="66" customWidth="1"/>
    <col min="13581" max="13581" width="15.7109375" style="66" customWidth="1"/>
    <col min="13582" max="13582" width="10.140625" style="66" bestFit="1" customWidth="1"/>
    <col min="13583" max="13585" width="9.28515625" style="66" bestFit="1" customWidth="1"/>
    <col min="13586" max="13823" width="9.140625" style="66"/>
    <col min="13824" max="13824" width="4.7109375" style="66" customWidth="1"/>
    <col min="13825" max="13825" width="7.140625" style="66" customWidth="1"/>
    <col min="13826" max="13826" width="26.85546875" style="66" customWidth="1"/>
    <col min="13827" max="13827" width="17.5703125" style="66" customWidth="1"/>
    <col min="13828" max="13828" width="8.28515625" style="66" customWidth="1"/>
    <col min="13829" max="13829" width="11.28515625" style="66" customWidth="1"/>
    <col min="13830" max="13830" width="0" style="66" hidden="1" customWidth="1"/>
    <col min="13831" max="13831" width="14.5703125" style="66" customWidth="1"/>
    <col min="13832" max="13832" width="9.42578125" style="66" customWidth="1"/>
    <col min="13833" max="13833" width="10.28515625" style="66" customWidth="1"/>
    <col min="13834" max="13834" width="10" style="66" customWidth="1"/>
    <col min="13835" max="13835" width="10.7109375" style="66" customWidth="1"/>
    <col min="13836" max="13836" width="7.5703125" style="66" customWidth="1"/>
    <col min="13837" max="13837" width="15.7109375" style="66" customWidth="1"/>
    <col min="13838" max="13838" width="10.140625" style="66" bestFit="1" customWidth="1"/>
    <col min="13839" max="13841" width="9.28515625" style="66" bestFit="1" customWidth="1"/>
    <col min="13842" max="14079" width="9.140625" style="66"/>
    <col min="14080" max="14080" width="4.7109375" style="66" customWidth="1"/>
    <col min="14081" max="14081" width="7.140625" style="66" customWidth="1"/>
    <col min="14082" max="14082" width="26.85546875" style="66" customWidth="1"/>
    <col min="14083" max="14083" width="17.5703125" style="66" customWidth="1"/>
    <col min="14084" max="14084" width="8.28515625" style="66" customWidth="1"/>
    <col min="14085" max="14085" width="11.28515625" style="66" customWidth="1"/>
    <col min="14086" max="14086" width="0" style="66" hidden="1" customWidth="1"/>
    <col min="14087" max="14087" width="14.5703125" style="66" customWidth="1"/>
    <col min="14088" max="14088" width="9.42578125" style="66" customWidth="1"/>
    <col min="14089" max="14089" width="10.28515625" style="66" customWidth="1"/>
    <col min="14090" max="14090" width="10" style="66" customWidth="1"/>
    <col min="14091" max="14091" width="10.7109375" style="66" customWidth="1"/>
    <col min="14092" max="14092" width="7.5703125" style="66" customWidth="1"/>
    <col min="14093" max="14093" width="15.7109375" style="66" customWidth="1"/>
    <col min="14094" max="14094" width="10.140625" style="66" bestFit="1" customWidth="1"/>
    <col min="14095" max="14097" width="9.28515625" style="66" bestFit="1" customWidth="1"/>
    <col min="14098" max="14335" width="9.140625" style="66"/>
    <col min="14336" max="14336" width="4.7109375" style="66" customWidth="1"/>
    <col min="14337" max="14337" width="7.140625" style="66" customWidth="1"/>
    <col min="14338" max="14338" width="26.85546875" style="66" customWidth="1"/>
    <col min="14339" max="14339" width="17.5703125" style="66" customWidth="1"/>
    <col min="14340" max="14340" width="8.28515625" style="66" customWidth="1"/>
    <col min="14341" max="14341" width="11.28515625" style="66" customWidth="1"/>
    <col min="14342" max="14342" width="0" style="66" hidden="1" customWidth="1"/>
    <col min="14343" max="14343" width="14.5703125" style="66" customWidth="1"/>
    <col min="14344" max="14344" width="9.42578125" style="66" customWidth="1"/>
    <col min="14345" max="14345" width="10.28515625" style="66" customWidth="1"/>
    <col min="14346" max="14346" width="10" style="66" customWidth="1"/>
    <col min="14347" max="14347" width="10.7109375" style="66" customWidth="1"/>
    <col min="14348" max="14348" width="7.5703125" style="66" customWidth="1"/>
    <col min="14349" max="14349" width="15.7109375" style="66" customWidth="1"/>
    <col min="14350" max="14350" width="10.140625" style="66" bestFit="1" customWidth="1"/>
    <col min="14351" max="14353" width="9.28515625" style="66" bestFit="1" customWidth="1"/>
    <col min="14354" max="14591" width="9.140625" style="66"/>
    <col min="14592" max="14592" width="4.7109375" style="66" customWidth="1"/>
    <col min="14593" max="14593" width="7.140625" style="66" customWidth="1"/>
    <col min="14594" max="14594" width="26.85546875" style="66" customWidth="1"/>
    <col min="14595" max="14595" width="17.5703125" style="66" customWidth="1"/>
    <col min="14596" max="14596" width="8.28515625" style="66" customWidth="1"/>
    <col min="14597" max="14597" width="11.28515625" style="66" customWidth="1"/>
    <col min="14598" max="14598" width="0" style="66" hidden="1" customWidth="1"/>
    <col min="14599" max="14599" width="14.5703125" style="66" customWidth="1"/>
    <col min="14600" max="14600" width="9.42578125" style="66" customWidth="1"/>
    <col min="14601" max="14601" width="10.28515625" style="66" customWidth="1"/>
    <col min="14602" max="14602" width="10" style="66" customWidth="1"/>
    <col min="14603" max="14603" width="10.7109375" style="66" customWidth="1"/>
    <col min="14604" max="14604" width="7.5703125" style="66" customWidth="1"/>
    <col min="14605" max="14605" width="15.7109375" style="66" customWidth="1"/>
    <col min="14606" max="14606" width="10.140625" style="66" bestFit="1" customWidth="1"/>
    <col min="14607" max="14609" width="9.28515625" style="66" bestFit="1" customWidth="1"/>
    <col min="14610" max="14847" width="9.140625" style="66"/>
    <col min="14848" max="14848" width="4.7109375" style="66" customWidth="1"/>
    <col min="14849" max="14849" width="7.140625" style="66" customWidth="1"/>
    <col min="14850" max="14850" width="26.85546875" style="66" customWidth="1"/>
    <col min="14851" max="14851" width="17.5703125" style="66" customWidth="1"/>
    <col min="14852" max="14852" width="8.28515625" style="66" customWidth="1"/>
    <col min="14853" max="14853" width="11.28515625" style="66" customWidth="1"/>
    <col min="14854" max="14854" width="0" style="66" hidden="1" customWidth="1"/>
    <col min="14855" max="14855" width="14.5703125" style="66" customWidth="1"/>
    <col min="14856" max="14856" width="9.42578125" style="66" customWidth="1"/>
    <col min="14857" max="14857" width="10.28515625" style="66" customWidth="1"/>
    <col min="14858" max="14858" width="10" style="66" customWidth="1"/>
    <col min="14859" max="14859" width="10.7109375" style="66" customWidth="1"/>
    <col min="14860" max="14860" width="7.5703125" style="66" customWidth="1"/>
    <col min="14861" max="14861" width="15.7109375" style="66" customWidth="1"/>
    <col min="14862" max="14862" width="10.140625" style="66" bestFit="1" customWidth="1"/>
    <col min="14863" max="14865" width="9.28515625" style="66" bestFit="1" customWidth="1"/>
    <col min="14866" max="15103" width="9.140625" style="66"/>
    <col min="15104" max="15104" width="4.7109375" style="66" customWidth="1"/>
    <col min="15105" max="15105" width="7.140625" style="66" customWidth="1"/>
    <col min="15106" max="15106" width="26.85546875" style="66" customWidth="1"/>
    <col min="15107" max="15107" width="17.5703125" style="66" customWidth="1"/>
    <col min="15108" max="15108" width="8.28515625" style="66" customWidth="1"/>
    <col min="15109" max="15109" width="11.28515625" style="66" customWidth="1"/>
    <col min="15110" max="15110" width="0" style="66" hidden="1" customWidth="1"/>
    <col min="15111" max="15111" width="14.5703125" style="66" customWidth="1"/>
    <col min="15112" max="15112" width="9.42578125" style="66" customWidth="1"/>
    <col min="15113" max="15113" width="10.28515625" style="66" customWidth="1"/>
    <col min="15114" max="15114" width="10" style="66" customWidth="1"/>
    <col min="15115" max="15115" width="10.7109375" style="66" customWidth="1"/>
    <col min="15116" max="15116" width="7.5703125" style="66" customWidth="1"/>
    <col min="15117" max="15117" width="15.7109375" style="66" customWidth="1"/>
    <col min="15118" max="15118" width="10.140625" style="66" bestFit="1" customWidth="1"/>
    <col min="15119" max="15121" width="9.28515625" style="66" bestFit="1" customWidth="1"/>
    <col min="15122" max="15359" width="9.140625" style="66"/>
    <col min="15360" max="15360" width="4.7109375" style="66" customWidth="1"/>
    <col min="15361" max="15361" width="7.140625" style="66" customWidth="1"/>
    <col min="15362" max="15362" width="26.85546875" style="66" customWidth="1"/>
    <col min="15363" max="15363" width="17.5703125" style="66" customWidth="1"/>
    <col min="15364" max="15364" width="8.28515625" style="66" customWidth="1"/>
    <col min="15365" max="15365" width="11.28515625" style="66" customWidth="1"/>
    <col min="15366" max="15366" width="0" style="66" hidden="1" customWidth="1"/>
    <col min="15367" max="15367" width="14.5703125" style="66" customWidth="1"/>
    <col min="15368" max="15368" width="9.42578125" style="66" customWidth="1"/>
    <col min="15369" max="15369" width="10.28515625" style="66" customWidth="1"/>
    <col min="15370" max="15370" width="10" style="66" customWidth="1"/>
    <col min="15371" max="15371" width="10.7109375" style="66" customWidth="1"/>
    <col min="15372" max="15372" width="7.5703125" style="66" customWidth="1"/>
    <col min="15373" max="15373" width="15.7109375" style="66" customWidth="1"/>
    <col min="15374" max="15374" width="10.140625" style="66" bestFit="1" customWidth="1"/>
    <col min="15375" max="15377" width="9.28515625" style="66" bestFit="1" customWidth="1"/>
    <col min="15378" max="15615" width="9.140625" style="66"/>
    <col min="15616" max="15616" width="4.7109375" style="66" customWidth="1"/>
    <col min="15617" max="15617" width="7.140625" style="66" customWidth="1"/>
    <col min="15618" max="15618" width="26.85546875" style="66" customWidth="1"/>
    <col min="15619" max="15619" width="17.5703125" style="66" customWidth="1"/>
    <col min="15620" max="15620" width="8.28515625" style="66" customWidth="1"/>
    <col min="15621" max="15621" width="11.28515625" style="66" customWidth="1"/>
    <col min="15622" max="15622" width="0" style="66" hidden="1" customWidth="1"/>
    <col min="15623" max="15623" width="14.5703125" style="66" customWidth="1"/>
    <col min="15624" max="15624" width="9.42578125" style="66" customWidth="1"/>
    <col min="15625" max="15625" width="10.28515625" style="66" customWidth="1"/>
    <col min="15626" max="15626" width="10" style="66" customWidth="1"/>
    <col min="15627" max="15627" width="10.7109375" style="66" customWidth="1"/>
    <col min="15628" max="15628" width="7.5703125" style="66" customWidth="1"/>
    <col min="15629" max="15629" width="15.7109375" style="66" customWidth="1"/>
    <col min="15630" max="15630" width="10.140625" style="66" bestFit="1" customWidth="1"/>
    <col min="15631" max="15633" width="9.28515625" style="66" bestFit="1" customWidth="1"/>
    <col min="15634" max="15871" width="9.140625" style="66"/>
    <col min="15872" max="15872" width="4.7109375" style="66" customWidth="1"/>
    <col min="15873" max="15873" width="7.140625" style="66" customWidth="1"/>
    <col min="15874" max="15874" width="26.85546875" style="66" customWidth="1"/>
    <col min="15875" max="15875" width="17.5703125" style="66" customWidth="1"/>
    <col min="15876" max="15876" width="8.28515625" style="66" customWidth="1"/>
    <col min="15877" max="15877" width="11.28515625" style="66" customWidth="1"/>
    <col min="15878" max="15878" width="0" style="66" hidden="1" customWidth="1"/>
    <col min="15879" max="15879" width="14.5703125" style="66" customWidth="1"/>
    <col min="15880" max="15880" width="9.42578125" style="66" customWidth="1"/>
    <col min="15881" max="15881" width="10.28515625" style="66" customWidth="1"/>
    <col min="15882" max="15882" width="10" style="66" customWidth="1"/>
    <col min="15883" max="15883" width="10.7109375" style="66" customWidth="1"/>
    <col min="15884" max="15884" width="7.5703125" style="66" customWidth="1"/>
    <col min="15885" max="15885" width="15.7109375" style="66" customWidth="1"/>
    <col min="15886" max="15886" width="10.140625" style="66" bestFit="1" customWidth="1"/>
    <col min="15887" max="15889" width="9.28515625" style="66" bestFit="1" customWidth="1"/>
    <col min="15890" max="16127" width="9.140625" style="66"/>
    <col min="16128" max="16128" width="4.7109375" style="66" customWidth="1"/>
    <col min="16129" max="16129" width="7.140625" style="66" customWidth="1"/>
    <col min="16130" max="16130" width="26.85546875" style="66" customWidth="1"/>
    <col min="16131" max="16131" width="17.5703125" style="66" customWidth="1"/>
    <col min="16132" max="16132" width="8.28515625" style="66" customWidth="1"/>
    <col min="16133" max="16133" width="11.28515625" style="66" customWidth="1"/>
    <col min="16134" max="16134" width="0" style="66" hidden="1" customWidth="1"/>
    <col min="16135" max="16135" width="14.5703125" style="66" customWidth="1"/>
    <col min="16136" max="16136" width="9.42578125" style="66" customWidth="1"/>
    <col min="16137" max="16137" width="10.28515625" style="66" customWidth="1"/>
    <col min="16138" max="16138" width="10" style="66" customWidth="1"/>
    <col min="16139" max="16139" width="10.7109375" style="66" customWidth="1"/>
    <col min="16140" max="16140" width="7.5703125" style="66" customWidth="1"/>
    <col min="16141" max="16141" width="15.7109375" style="66" customWidth="1"/>
    <col min="16142" max="16142" width="10.140625" style="66" bestFit="1" customWidth="1"/>
    <col min="16143" max="16145" width="9.28515625" style="66" bestFit="1" customWidth="1"/>
    <col min="16146" max="16384" width="9.140625" style="66"/>
  </cols>
  <sheetData>
    <row r="1" spans="1:80" x14ac:dyDescent="0.25">
      <c r="A1" s="65"/>
    </row>
    <row r="3" spans="1:80" x14ac:dyDescent="0.25">
      <c r="C3" s="153" t="s">
        <v>686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</row>
    <row r="4" spans="1:80" s="10" customFormat="1" ht="12.75" x14ac:dyDescent="0.25">
      <c r="A4" s="9"/>
      <c r="B4" s="1"/>
      <c r="C4" s="2"/>
      <c r="D4" s="3"/>
      <c r="E4" s="4"/>
      <c r="F4" s="5"/>
      <c r="G4" s="105"/>
      <c r="H4" s="128"/>
      <c r="I4" s="6"/>
      <c r="J4" s="6"/>
      <c r="K4" s="4"/>
      <c r="L4" s="4"/>
      <c r="M4" s="4"/>
      <c r="N4" s="4"/>
      <c r="O4" s="4"/>
      <c r="P4" s="4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</row>
    <row r="5" spans="1:80" s="12" customFormat="1" ht="49.5" customHeight="1" x14ac:dyDescent="0.25">
      <c r="A5" s="154" t="s">
        <v>0</v>
      </c>
      <c r="B5" s="155" t="s">
        <v>1</v>
      </c>
      <c r="C5" s="150" t="s">
        <v>2</v>
      </c>
      <c r="D5" s="150" t="s">
        <v>3</v>
      </c>
      <c r="E5" s="150"/>
      <c r="F5" s="156" t="s">
        <v>520</v>
      </c>
      <c r="G5" s="158" t="s">
        <v>591</v>
      </c>
      <c r="H5" s="160" t="s">
        <v>679</v>
      </c>
      <c r="I5" s="150" t="s">
        <v>4</v>
      </c>
      <c r="J5" s="150" t="s">
        <v>5</v>
      </c>
      <c r="K5" s="150" t="s">
        <v>6</v>
      </c>
      <c r="L5" s="150" t="s">
        <v>7</v>
      </c>
      <c r="M5" s="150" t="s">
        <v>8</v>
      </c>
      <c r="N5" s="150" t="s">
        <v>9</v>
      </c>
      <c r="O5" s="150" t="s">
        <v>10</v>
      </c>
      <c r="P5" s="150" t="s">
        <v>11</v>
      </c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</row>
    <row r="6" spans="1:80" s="12" customFormat="1" ht="30.75" customHeight="1" x14ac:dyDescent="0.25">
      <c r="A6" s="154"/>
      <c r="B6" s="155"/>
      <c r="C6" s="150"/>
      <c r="D6" s="94" t="s">
        <v>12</v>
      </c>
      <c r="E6" s="94" t="s">
        <v>13</v>
      </c>
      <c r="F6" s="157"/>
      <c r="G6" s="159"/>
      <c r="H6" s="161"/>
      <c r="I6" s="150"/>
      <c r="J6" s="150"/>
      <c r="K6" s="150"/>
      <c r="L6" s="150"/>
      <c r="M6" s="150"/>
      <c r="N6" s="150"/>
      <c r="O6" s="150"/>
      <c r="P6" s="150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s="14" customFormat="1" ht="15" customHeight="1" x14ac:dyDescent="0.25">
      <c r="A7" s="151"/>
      <c r="B7" s="151"/>
      <c r="C7" s="151"/>
      <c r="D7" s="25"/>
      <c r="E7" s="26"/>
      <c r="F7" s="95"/>
      <c r="G7" s="106"/>
      <c r="H7" s="129"/>
      <c r="I7" s="27"/>
      <c r="J7" s="27"/>
      <c r="K7" s="26"/>
      <c r="L7" s="26"/>
      <c r="M7" s="26"/>
      <c r="N7" s="26"/>
      <c r="O7" s="26"/>
      <c r="P7" s="26"/>
      <c r="Q7" s="8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</row>
    <row r="8" spans="1:80" s="21" customFormat="1" ht="47.25" customHeight="1" x14ac:dyDescent="0.25">
      <c r="A8" s="15">
        <v>1</v>
      </c>
      <c r="B8" s="88" t="s">
        <v>611</v>
      </c>
      <c r="C8" s="17" t="s">
        <v>521</v>
      </c>
      <c r="D8" s="79" t="s">
        <v>524</v>
      </c>
      <c r="E8" s="29" t="s">
        <v>523</v>
      </c>
      <c r="F8" s="28">
        <v>240000</v>
      </c>
      <c r="G8" s="107">
        <v>240000</v>
      </c>
      <c r="H8" s="130">
        <v>240000</v>
      </c>
      <c r="I8" s="29" t="s">
        <v>592</v>
      </c>
      <c r="J8" s="29" t="s">
        <v>16</v>
      </c>
      <c r="K8" s="18" t="s">
        <v>20</v>
      </c>
      <c r="L8" s="18" t="s">
        <v>17</v>
      </c>
      <c r="M8" s="29" t="s">
        <v>525</v>
      </c>
      <c r="N8" s="18" t="s">
        <v>18</v>
      </c>
      <c r="O8" s="18" t="s">
        <v>19</v>
      </c>
      <c r="P8" s="92"/>
      <c r="Q8" s="33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</row>
    <row r="9" spans="1:80" s="14" customFormat="1" ht="47.25" customHeight="1" x14ac:dyDescent="0.25">
      <c r="A9" s="18">
        <v>2</v>
      </c>
      <c r="B9" s="29" t="s">
        <v>623</v>
      </c>
      <c r="C9" s="93" t="s">
        <v>526</v>
      </c>
      <c r="D9" s="78" t="s">
        <v>14</v>
      </c>
      <c r="E9" s="100" t="s">
        <v>527</v>
      </c>
      <c r="F9" s="28">
        <v>1400000</v>
      </c>
      <c r="G9" s="107">
        <v>1400000</v>
      </c>
      <c r="H9" s="130">
        <v>1400000</v>
      </c>
      <c r="I9" s="18" t="s">
        <v>15</v>
      </c>
      <c r="J9" s="18" t="s">
        <v>16</v>
      </c>
      <c r="K9" s="18" t="s">
        <v>20</v>
      </c>
      <c r="L9" s="18" t="s">
        <v>17</v>
      </c>
      <c r="M9" s="29" t="s">
        <v>615</v>
      </c>
      <c r="N9" s="18" t="s">
        <v>18</v>
      </c>
      <c r="O9" s="18" t="s">
        <v>19</v>
      </c>
      <c r="P9" s="18" t="s">
        <v>466</v>
      </c>
      <c r="Q9" s="8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</row>
    <row r="10" spans="1:80" s="14" customFormat="1" ht="39" customHeight="1" x14ac:dyDescent="0.25">
      <c r="A10" s="18">
        <v>3</v>
      </c>
      <c r="B10" s="29" t="s">
        <v>616</v>
      </c>
      <c r="C10" s="80" t="s">
        <v>608</v>
      </c>
      <c r="D10" s="17" t="s">
        <v>529</v>
      </c>
      <c r="E10" s="18" t="s">
        <v>528</v>
      </c>
      <c r="F10" s="28">
        <v>1125000</v>
      </c>
      <c r="G10" s="107">
        <v>980000</v>
      </c>
      <c r="H10" s="130">
        <v>980000</v>
      </c>
      <c r="I10" s="18" t="s">
        <v>15</v>
      </c>
      <c r="J10" s="18" t="s">
        <v>16</v>
      </c>
      <c r="K10" s="18" t="s">
        <v>20</v>
      </c>
      <c r="L10" s="18" t="s">
        <v>17</v>
      </c>
      <c r="M10" s="29" t="s">
        <v>615</v>
      </c>
      <c r="N10" s="18" t="s">
        <v>18</v>
      </c>
      <c r="O10" s="18" t="s">
        <v>19</v>
      </c>
      <c r="P10" s="120" t="s">
        <v>466</v>
      </c>
      <c r="Q10" s="8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</row>
    <row r="11" spans="1:80" s="14" customFormat="1" ht="27" x14ac:dyDescent="0.25">
      <c r="A11" s="15">
        <v>4</v>
      </c>
      <c r="B11" s="101" t="s">
        <v>530</v>
      </c>
      <c r="C11" s="123" t="s">
        <v>531</v>
      </c>
      <c r="D11" s="79" t="s">
        <v>533</v>
      </c>
      <c r="E11" s="29" t="s">
        <v>532</v>
      </c>
      <c r="F11" s="28">
        <v>550000</v>
      </c>
      <c r="G11" s="107">
        <v>0</v>
      </c>
      <c r="H11" s="130">
        <v>0</v>
      </c>
      <c r="I11" s="18" t="s">
        <v>15</v>
      </c>
      <c r="J11" s="18" t="s">
        <v>16</v>
      </c>
      <c r="K11" s="18" t="s">
        <v>20</v>
      </c>
      <c r="L11" s="18" t="s">
        <v>17</v>
      </c>
      <c r="M11" s="29" t="s">
        <v>525</v>
      </c>
      <c r="N11" s="18" t="s">
        <v>18</v>
      </c>
      <c r="O11" s="18" t="s">
        <v>19</v>
      </c>
      <c r="P11" s="18"/>
      <c r="Q11" s="8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</row>
    <row r="12" spans="1:80" s="14" customFormat="1" ht="27" x14ac:dyDescent="0.25">
      <c r="A12" s="15">
        <v>5</v>
      </c>
      <c r="B12" s="88" t="s">
        <v>622</v>
      </c>
      <c r="C12" s="16" t="s">
        <v>534</v>
      </c>
      <c r="D12" s="17" t="s">
        <v>512</v>
      </c>
      <c r="E12" s="18" t="s">
        <v>511</v>
      </c>
      <c r="F12" s="28">
        <v>400000</v>
      </c>
      <c r="G12" s="107">
        <v>240000</v>
      </c>
      <c r="H12" s="130">
        <v>0</v>
      </c>
      <c r="I12" s="18" t="s">
        <v>15</v>
      </c>
      <c r="J12" s="18" t="s">
        <v>16</v>
      </c>
      <c r="K12" s="18" t="s">
        <v>20</v>
      </c>
      <c r="L12" s="18" t="s">
        <v>17</v>
      </c>
      <c r="M12" s="18" t="s">
        <v>525</v>
      </c>
      <c r="N12" s="18" t="s">
        <v>18</v>
      </c>
      <c r="O12" s="18" t="s">
        <v>19</v>
      </c>
      <c r="P12" s="18"/>
      <c r="Q12" s="8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</row>
    <row r="13" spans="1:80" s="21" customFormat="1" ht="40.5" x14ac:dyDescent="0.25">
      <c r="A13" s="15">
        <v>6</v>
      </c>
      <c r="B13" s="88" t="s">
        <v>617</v>
      </c>
      <c r="C13" s="17" t="s">
        <v>458</v>
      </c>
      <c r="D13" s="17" t="s">
        <v>25</v>
      </c>
      <c r="E13" s="18" t="s">
        <v>26</v>
      </c>
      <c r="F13" s="28">
        <v>800000</v>
      </c>
      <c r="G13" s="107">
        <v>2000000</v>
      </c>
      <c r="H13" s="130">
        <v>2000000</v>
      </c>
      <c r="I13" s="18" t="s">
        <v>15</v>
      </c>
      <c r="J13" s="18" t="s">
        <v>16</v>
      </c>
      <c r="K13" s="114" t="s">
        <v>610</v>
      </c>
      <c r="L13" s="18" t="s">
        <v>17</v>
      </c>
      <c r="M13" s="18" t="s">
        <v>537</v>
      </c>
      <c r="N13" s="18" t="s">
        <v>24</v>
      </c>
      <c r="O13" s="18" t="s">
        <v>19</v>
      </c>
      <c r="P13" s="18"/>
      <c r="Q13" s="33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</row>
    <row r="14" spans="1:80" s="21" customFormat="1" ht="27" x14ac:dyDescent="0.25">
      <c r="A14" s="15">
        <v>7</v>
      </c>
      <c r="B14" s="22" t="s">
        <v>536</v>
      </c>
      <c r="C14" s="17" t="s">
        <v>21</v>
      </c>
      <c r="D14" s="17" t="s">
        <v>22</v>
      </c>
      <c r="E14" s="18" t="s">
        <v>23</v>
      </c>
      <c r="F14" s="28">
        <v>1100000</v>
      </c>
      <c r="G14" s="107">
        <v>1100000</v>
      </c>
      <c r="H14" s="130">
        <v>1100000</v>
      </c>
      <c r="I14" s="18" t="s">
        <v>15</v>
      </c>
      <c r="J14" s="18" t="s">
        <v>16</v>
      </c>
      <c r="K14" s="18" t="s">
        <v>20</v>
      </c>
      <c r="L14" s="18" t="s">
        <v>17</v>
      </c>
      <c r="M14" s="18" t="s">
        <v>535</v>
      </c>
      <c r="N14" s="18" t="s">
        <v>24</v>
      </c>
      <c r="O14" s="18" t="s">
        <v>19</v>
      </c>
      <c r="P14" s="18"/>
      <c r="Q14" s="33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</row>
    <row r="15" spans="1:80" s="21" customFormat="1" ht="50.25" customHeight="1" x14ac:dyDescent="0.25">
      <c r="A15" s="15">
        <v>8</v>
      </c>
      <c r="B15" s="88" t="s">
        <v>625</v>
      </c>
      <c r="C15" s="17" t="s">
        <v>538</v>
      </c>
      <c r="D15" s="17" t="s">
        <v>27</v>
      </c>
      <c r="E15" s="18" t="s">
        <v>28</v>
      </c>
      <c r="F15" s="19">
        <f>SUM(F16:F21)</f>
        <v>427500</v>
      </c>
      <c r="G15" s="107">
        <f>SUM(G16:G21)</f>
        <v>516500</v>
      </c>
      <c r="H15" s="148">
        <f>SUM(H16:H21)</f>
        <v>516500</v>
      </c>
      <c r="I15" s="18" t="s">
        <v>15</v>
      </c>
      <c r="J15" s="18" t="s">
        <v>414</v>
      </c>
      <c r="K15" s="18" t="s">
        <v>20</v>
      </c>
      <c r="L15" s="18" t="s">
        <v>17</v>
      </c>
      <c r="M15" s="18" t="s">
        <v>539</v>
      </c>
      <c r="N15" s="18" t="s">
        <v>18</v>
      </c>
      <c r="O15" s="18" t="s">
        <v>19</v>
      </c>
      <c r="P15" s="18"/>
      <c r="Q15" s="84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</row>
    <row r="16" spans="1:80" s="21" customFormat="1" ht="21.75" customHeight="1" x14ac:dyDescent="0.25">
      <c r="A16" s="15"/>
      <c r="B16" s="22"/>
      <c r="C16" s="16" t="s">
        <v>29</v>
      </c>
      <c r="D16" s="17"/>
      <c r="E16" s="18"/>
      <c r="F16" s="19">
        <v>102000</v>
      </c>
      <c r="G16" s="107">
        <v>68000</v>
      </c>
      <c r="H16" s="130">
        <v>42500</v>
      </c>
      <c r="I16" s="18"/>
      <c r="J16" s="18"/>
      <c r="K16" s="18"/>
      <c r="L16" s="18"/>
      <c r="M16" s="18"/>
      <c r="N16" s="18"/>
      <c r="O16" s="18"/>
      <c r="P16" s="18"/>
      <c r="Q16" s="84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</row>
    <row r="17" spans="1:80" s="21" customFormat="1" ht="21.75" customHeight="1" x14ac:dyDescent="0.25">
      <c r="A17" s="15"/>
      <c r="B17" s="22"/>
      <c r="C17" s="16" t="s">
        <v>609</v>
      </c>
      <c r="D17" s="17"/>
      <c r="E17" s="18"/>
      <c r="F17" s="19"/>
      <c r="G17" s="107">
        <v>102000</v>
      </c>
      <c r="H17" s="130">
        <v>119750</v>
      </c>
      <c r="I17" s="18"/>
      <c r="J17" s="18"/>
      <c r="K17" s="18"/>
      <c r="L17" s="18"/>
      <c r="M17" s="18"/>
      <c r="N17" s="18"/>
      <c r="O17" s="18"/>
      <c r="P17" s="18"/>
      <c r="Q17" s="84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</row>
    <row r="18" spans="1:80" s="21" customFormat="1" ht="21.75" customHeight="1" x14ac:dyDescent="0.25">
      <c r="A18" s="15"/>
      <c r="B18" s="22"/>
      <c r="C18" s="93" t="s">
        <v>30</v>
      </c>
      <c r="D18" s="17"/>
      <c r="E18" s="18"/>
      <c r="F18" s="19">
        <v>31000</v>
      </c>
      <c r="G18" s="107">
        <v>33000</v>
      </c>
      <c r="H18" s="130">
        <v>29250</v>
      </c>
      <c r="I18" s="18"/>
      <c r="J18" s="18"/>
      <c r="K18" s="18"/>
      <c r="L18" s="18"/>
      <c r="M18" s="18"/>
      <c r="N18" s="18"/>
      <c r="O18" s="18"/>
      <c r="P18" s="18"/>
      <c r="Q18" s="84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</row>
    <row r="19" spans="1:80" s="21" customFormat="1" ht="21.75" customHeight="1" x14ac:dyDescent="0.25">
      <c r="A19" s="15"/>
      <c r="B19" s="22"/>
      <c r="C19" s="93" t="s">
        <v>540</v>
      </c>
      <c r="D19" s="17"/>
      <c r="E19" s="18"/>
      <c r="F19" s="19">
        <v>31000</v>
      </c>
      <c r="G19" s="107">
        <v>33000</v>
      </c>
      <c r="H19" s="130">
        <v>29250</v>
      </c>
      <c r="I19" s="18"/>
      <c r="J19" s="18"/>
      <c r="K19" s="18"/>
      <c r="L19" s="18"/>
      <c r="M19" s="18"/>
      <c r="N19" s="18"/>
      <c r="O19" s="18"/>
      <c r="P19" s="18"/>
      <c r="Q19" s="84"/>
      <c r="R19" s="20"/>
      <c r="S19" s="20"/>
      <c r="T19" s="67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</row>
    <row r="20" spans="1:80" s="21" customFormat="1" ht="21.75" customHeight="1" x14ac:dyDescent="0.25">
      <c r="A20" s="15"/>
      <c r="B20" s="22"/>
      <c r="C20" s="93" t="s">
        <v>541</v>
      </c>
      <c r="D20" s="17"/>
      <c r="E20" s="18"/>
      <c r="F20" s="19">
        <v>31000</v>
      </c>
      <c r="G20" s="107">
        <v>33000</v>
      </c>
      <c r="H20" s="130">
        <v>29250</v>
      </c>
      <c r="I20" s="18"/>
      <c r="J20" s="18"/>
      <c r="K20" s="18"/>
      <c r="L20" s="18"/>
      <c r="M20" s="18"/>
      <c r="N20" s="18"/>
      <c r="O20" s="18"/>
      <c r="P20" s="18"/>
      <c r="Q20" s="84"/>
      <c r="R20" s="20"/>
      <c r="S20" s="20"/>
      <c r="T20" s="67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</row>
    <row r="21" spans="1:80" s="21" customFormat="1" ht="21.75" customHeight="1" x14ac:dyDescent="0.25">
      <c r="A21" s="15"/>
      <c r="B21" s="22"/>
      <c r="C21" s="93" t="s">
        <v>542</v>
      </c>
      <c r="D21" s="17"/>
      <c r="E21" s="18"/>
      <c r="F21" s="19">
        <v>232500</v>
      </c>
      <c r="G21" s="107">
        <v>247500</v>
      </c>
      <c r="H21" s="130">
        <v>266500</v>
      </c>
      <c r="I21" s="18"/>
      <c r="J21" s="18"/>
      <c r="K21" s="18"/>
      <c r="L21" s="18"/>
      <c r="M21" s="18"/>
      <c r="N21" s="18"/>
      <c r="O21" s="18"/>
      <c r="P21" s="18"/>
      <c r="Q21" s="84"/>
      <c r="R21" s="20"/>
      <c r="S21" s="20"/>
      <c r="T21" s="67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</row>
    <row r="22" spans="1:80" s="14" customFormat="1" ht="27" x14ac:dyDescent="0.25">
      <c r="A22" s="15">
        <v>9</v>
      </c>
      <c r="B22" s="88" t="s">
        <v>624</v>
      </c>
      <c r="C22" s="17" t="s">
        <v>58</v>
      </c>
      <c r="D22" s="17" t="s">
        <v>59</v>
      </c>
      <c r="E22" s="18" t="s">
        <v>60</v>
      </c>
      <c r="F22" s="28">
        <v>250000</v>
      </c>
      <c r="G22" s="107">
        <v>250000</v>
      </c>
      <c r="H22" s="130">
        <v>280000</v>
      </c>
      <c r="I22" s="18" t="s">
        <v>15</v>
      </c>
      <c r="J22" s="18" t="s">
        <v>414</v>
      </c>
      <c r="K22" s="18" t="s">
        <v>20</v>
      </c>
      <c r="L22" s="18" t="s">
        <v>17</v>
      </c>
      <c r="M22" s="18" t="s">
        <v>539</v>
      </c>
      <c r="N22" s="18" t="s">
        <v>18</v>
      </c>
      <c r="O22" s="18" t="s">
        <v>19</v>
      </c>
      <c r="P22" s="18"/>
      <c r="Q22" s="8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</row>
    <row r="23" spans="1:80" s="14" customFormat="1" ht="27" x14ac:dyDescent="0.25">
      <c r="A23" s="15">
        <v>10</v>
      </c>
      <c r="B23" s="88" t="s">
        <v>614</v>
      </c>
      <c r="C23" s="17" t="s">
        <v>546</v>
      </c>
      <c r="D23" s="17" t="s">
        <v>49</v>
      </c>
      <c r="E23" s="18" t="s">
        <v>50</v>
      </c>
      <c r="F23" s="28">
        <v>300000</v>
      </c>
      <c r="G23" s="107">
        <v>300000</v>
      </c>
      <c r="H23" s="130">
        <v>300000</v>
      </c>
      <c r="I23" s="18" t="s">
        <v>15</v>
      </c>
      <c r="J23" s="18" t="s">
        <v>16</v>
      </c>
      <c r="K23" s="18" t="s">
        <v>20</v>
      </c>
      <c r="L23" s="18" t="s">
        <v>17</v>
      </c>
      <c r="M23" s="18" t="s">
        <v>537</v>
      </c>
      <c r="N23" s="18" t="s">
        <v>24</v>
      </c>
      <c r="O23" s="18" t="s">
        <v>19</v>
      </c>
      <c r="P23" s="18"/>
      <c r="Q23" s="8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</row>
    <row r="24" spans="1:80" s="21" customFormat="1" ht="27" x14ac:dyDescent="0.25">
      <c r="A24" s="15">
        <v>11</v>
      </c>
      <c r="B24" s="22" t="s">
        <v>31</v>
      </c>
      <c r="C24" s="17" t="s">
        <v>66</v>
      </c>
      <c r="D24" s="17" t="s">
        <v>66</v>
      </c>
      <c r="E24" s="18" t="s">
        <v>67</v>
      </c>
      <c r="F24" s="28">
        <v>198000</v>
      </c>
      <c r="G24" s="107">
        <v>198000</v>
      </c>
      <c r="H24" s="130">
        <v>198000</v>
      </c>
      <c r="I24" s="18" t="s">
        <v>32</v>
      </c>
      <c r="J24" s="18"/>
      <c r="K24" s="18" t="s">
        <v>33</v>
      </c>
      <c r="L24" s="18" t="s">
        <v>17</v>
      </c>
      <c r="M24" s="18" t="s">
        <v>535</v>
      </c>
      <c r="N24" s="18" t="s">
        <v>68</v>
      </c>
      <c r="O24" s="18" t="s">
        <v>19</v>
      </c>
      <c r="P24" s="18"/>
      <c r="Q24" s="84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</row>
    <row r="25" spans="1:80" s="14" customFormat="1" ht="40.5" x14ac:dyDescent="0.25">
      <c r="A25" s="15">
        <v>12</v>
      </c>
      <c r="B25" s="22" t="s">
        <v>34</v>
      </c>
      <c r="C25" s="17" t="s">
        <v>547</v>
      </c>
      <c r="D25" s="17" t="s">
        <v>35</v>
      </c>
      <c r="E25" s="18" t="s">
        <v>36</v>
      </c>
      <c r="F25" s="28">
        <v>120000</v>
      </c>
      <c r="G25" s="107">
        <v>120000</v>
      </c>
      <c r="H25" s="130">
        <v>120000</v>
      </c>
      <c r="I25" s="18" t="s">
        <v>32</v>
      </c>
      <c r="J25" s="18"/>
      <c r="K25" s="18" t="s">
        <v>33</v>
      </c>
      <c r="L25" s="18" t="s">
        <v>17</v>
      </c>
      <c r="M25" s="18" t="s">
        <v>537</v>
      </c>
      <c r="N25" s="18" t="s">
        <v>24</v>
      </c>
      <c r="O25" s="18" t="s">
        <v>19</v>
      </c>
      <c r="P25" s="18"/>
      <c r="Q25" s="8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</row>
    <row r="26" spans="1:80" s="21" customFormat="1" ht="38.25" customHeight="1" x14ac:dyDescent="0.25">
      <c r="A26" s="15">
        <v>13</v>
      </c>
      <c r="B26" s="22" t="s">
        <v>37</v>
      </c>
      <c r="C26" s="17" t="s">
        <v>459</v>
      </c>
      <c r="D26" s="17" t="s">
        <v>38</v>
      </c>
      <c r="E26" s="18" t="s">
        <v>39</v>
      </c>
      <c r="F26" s="28">
        <v>60000</v>
      </c>
      <c r="G26" s="107">
        <v>60000</v>
      </c>
      <c r="H26" s="130">
        <v>60000</v>
      </c>
      <c r="I26" s="18" t="s">
        <v>32</v>
      </c>
      <c r="J26" s="18"/>
      <c r="K26" s="18" t="s">
        <v>33</v>
      </c>
      <c r="L26" s="18" t="s">
        <v>17</v>
      </c>
      <c r="M26" s="18" t="s">
        <v>537</v>
      </c>
      <c r="N26" s="18" t="s">
        <v>18</v>
      </c>
      <c r="O26" s="18" t="s">
        <v>19</v>
      </c>
      <c r="P26" s="18"/>
      <c r="Q26" s="84"/>
      <c r="R26" s="20"/>
      <c r="S26" s="20"/>
      <c r="T26" s="67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</row>
    <row r="27" spans="1:80" s="21" customFormat="1" ht="27" x14ac:dyDescent="0.25">
      <c r="A27" s="15">
        <v>14</v>
      </c>
      <c r="B27" s="22" t="s">
        <v>40</v>
      </c>
      <c r="C27" s="17" t="s">
        <v>41</v>
      </c>
      <c r="D27" s="17" t="s">
        <v>42</v>
      </c>
      <c r="E27" s="18" t="s">
        <v>43</v>
      </c>
      <c r="F27" s="28">
        <v>20000</v>
      </c>
      <c r="G27" s="107">
        <v>20000</v>
      </c>
      <c r="H27" s="130">
        <v>20000</v>
      </c>
      <c r="I27" s="18" t="s">
        <v>32</v>
      </c>
      <c r="J27" s="18"/>
      <c r="K27" s="18" t="s">
        <v>33</v>
      </c>
      <c r="L27" s="18" t="s">
        <v>73</v>
      </c>
      <c r="M27" s="18" t="s">
        <v>550</v>
      </c>
      <c r="N27" s="18" t="s">
        <v>18</v>
      </c>
      <c r="O27" s="18" t="s">
        <v>19</v>
      </c>
      <c r="P27" s="18"/>
      <c r="Q27" s="84"/>
      <c r="R27" s="20"/>
      <c r="S27" s="20"/>
      <c r="T27" s="67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</row>
    <row r="28" spans="1:80" s="14" customFormat="1" ht="27" x14ac:dyDescent="0.25">
      <c r="A28" s="15">
        <v>15</v>
      </c>
      <c r="B28" s="22" t="s">
        <v>44</v>
      </c>
      <c r="C28" s="17" t="s">
        <v>45</v>
      </c>
      <c r="D28" s="17" t="s">
        <v>46</v>
      </c>
      <c r="E28" s="18" t="s">
        <v>47</v>
      </c>
      <c r="F28" s="28">
        <v>50000</v>
      </c>
      <c r="G28" s="107">
        <v>115000</v>
      </c>
      <c r="H28" s="130">
        <v>115000</v>
      </c>
      <c r="I28" s="18" t="s">
        <v>32</v>
      </c>
      <c r="J28" s="18"/>
      <c r="K28" s="18" t="s">
        <v>33</v>
      </c>
      <c r="L28" s="29" t="s">
        <v>17</v>
      </c>
      <c r="M28" s="18" t="s">
        <v>551</v>
      </c>
      <c r="N28" s="18" t="s">
        <v>24</v>
      </c>
      <c r="O28" s="18" t="s">
        <v>19</v>
      </c>
      <c r="P28" s="18"/>
      <c r="Q28" s="8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</row>
    <row r="29" spans="1:80" s="14" customFormat="1" ht="27" x14ac:dyDescent="0.25">
      <c r="A29" s="15">
        <v>16</v>
      </c>
      <c r="B29" s="22" t="s">
        <v>48</v>
      </c>
      <c r="C29" s="17" t="s">
        <v>548</v>
      </c>
      <c r="D29" s="17" t="s">
        <v>52</v>
      </c>
      <c r="E29" s="18" t="s">
        <v>53</v>
      </c>
      <c r="F29" s="28">
        <v>55000</v>
      </c>
      <c r="G29" s="107">
        <v>55000</v>
      </c>
      <c r="H29" s="130">
        <v>55000</v>
      </c>
      <c r="I29" s="18" t="s">
        <v>32</v>
      </c>
      <c r="J29" s="18"/>
      <c r="K29" s="18" t="s">
        <v>33</v>
      </c>
      <c r="L29" s="18" t="s">
        <v>17</v>
      </c>
      <c r="M29" s="18" t="s">
        <v>552</v>
      </c>
      <c r="N29" s="18" t="s">
        <v>24</v>
      </c>
      <c r="O29" s="18" t="s">
        <v>19</v>
      </c>
      <c r="P29" s="18"/>
      <c r="Q29" s="8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</row>
    <row r="30" spans="1:80" s="14" customFormat="1" ht="27" x14ac:dyDescent="0.25">
      <c r="A30" s="15">
        <v>17</v>
      </c>
      <c r="B30" s="22" t="s">
        <v>51</v>
      </c>
      <c r="C30" s="17" t="s">
        <v>549</v>
      </c>
      <c r="D30" s="17" t="s">
        <v>55</v>
      </c>
      <c r="E30" s="18" t="s">
        <v>56</v>
      </c>
      <c r="F30" s="28">
        <v>190000</v>
      </c>
      <c r="G30" s="107">
        <v>198000</v>
      </c>
      <c r="H30" s="130">
        <v>198000</v>
      </c>
      <c r="I30" s="18" t="s">
        <v>32</v>
      </c>
      <c r="J30" s="18"/>
      <c r="K30" s="18" t="s">
        <v>33</v>
      </c>
      <c r="L30" s="18" t="s">
        <v>17</v>
      </c>
      <c r="M30" s="18" t="s">
        <v>552</v>
      </c>
      <c r="N30" s="18" t="s">
        <v>24</v>
      </c>
      <c r="O30" s="18" t="s">
        <v>19</v>
      </c>
      <c r="P30" s="18"/>
      <c r="Q30" s="83"/>
      <c r="R30" s="64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</row>
    <row r="31" spans="1:80" s="21" customFormat="1" ht="27" x14ac:dyDescent="0.25">
      <c r="A31" s="15">
        <v>18</v>
      </c>
      <c r="B31" s="124" t="s">
        <v>54</v>
      </c>
      <c r="C31" s="125" t="s">
        <v>467</v>
      </c>
      <c r="D31" s="125" t="s">
        <v>469</v>
      </c>
      <c r="E31" s="114" t="s">
        <v>468</v>
      </c>
      <c r="F31" s="28">
        <v>180000</v>
      </c>
      <c r="G31" s="107">
        <v>0</v>
      </c>
      <c r="H31" s="130">
        <v>0</v>
      </c>
      <c r="I31" s="18" t="s">
        <v>32</v>
      </c>
      <c r="J31" s="18"/>
      <c r="K31" s="18" t="s">
        <v>33</v>
      </c>
      <c r="L31" s="18" t="s">
        <v>17</v>
      </c>
      <c r="M31" s="18" t="s">
        <v>551</v>
      </c>
      <c r="N31" s="18" t="s">
        <v>18</v>
      </c>
      <c r="O31" s="18" t="s">
        <v>19</v>
      </c>
      <c r="P31" s="18"/>
      <c r="Q31" s="33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</row>
    <row r="32" spans="1:80" s="21" customFormat="1" ht="54" x14ac:dyDescent="0.25">
      <c r="A32" s="15">
        <v>19</v>
      </c>
      <c r="B32" s="88" t="s">
        <v>618</v>
      </c>
      <c r="C32" s="17" t="s">
        <v>62</v>
      </c>
      <c r="D32" s="17" t="s">
        <v>63</v>
      </c>
      <c r="E32" s="18" t="s">
        <v>64</v>
      </c>
      <c r="F32" s="28">
        <v>120000</v>
      </c>
      <c r="G32" s="107">
        <v>400000</v>
      </c>
      <c r="H32" s="130">
        <v>400000</v>
      </c>
      <c r="I32" s="114" t="s">
        <v>593</v>
      </c>
      <c r="J32" s="18"/>
      <c r="K32" s="29" t="s">
        <v>607</v>
      </c>
      <c r="L32" s="29" t="s">
        <v>620</v>
      </c>
      <c r="M32" s="29" t="s">
        <v>619</v>
      </c>
      <c r="N32" s="29" t="s">
        <v>621</v>
      </c>
      <c r="O32" s="18" t="s">
        <v>19</v>
      </c>
      <c r="P32" s="18"/>
      <c r="Q32" s="33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</row>
    <row r="33" spans="1:80" s="21" customFormat="1" ht="24" customHeight="1" x14ac:dyDescent="0.25">
      <c r="A33" s="15">
        <v>20</v>
      </c>
      <c r="B33" s="22" t="s">
        <v>57</v>
      </c>
      <c r="C33" s="17" t="s">
        <v>70</v>
      </c>
      <c r="D33" s="17" t="s">
        <v>71</v>
      </c>
      <c r="E33" s="18" t="s">
        <v>72</v>
      </c>
      <c r="F33" s="28">
        <v>5000</v>
      </c>
      <c r="G33" s="107">
        <v>5000</v>
      </c>
      <c r="H33" s="130">
        <v>10000</v>
      </c>
      <c r="I33" s="18" t="s">
        <v>32</v>
      </c>
      <c r="J33" s="18"/>
      <c r="K33" s="18" t="s">
        <v>33</v>
      </c>
      <c r="L33" s="18" t="s">
        <v>73</v>
      </c>
      <c r="M33" s="18"/>
      <c r="N33" s="18" t="s">
        <v>24</v>
      </c>
      <c r="O33" s="18" t="s">
        <v>19</v>
      </c>
      <c r="P33" s="18"/>
      <c r="Q33" s="33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</row>
    <row r="34" spans="1:80" s="21" customFormat="1" ht="24" customHeight="1" x14ac:dyDescent="0.25">
      <c r="A34" s="15">
        <v>21</v>
      </c>
      <c r="B34" s="22" t="s">
        <v>61</v>
      </c>
      <c r="C34" s="17" t="s">
        <v>465</v>
      </c>
      <c r="D34" s="17" t="s">
        <v>487</v>
      </c>
      <c r="E34" s="18" t="s">
        <v>486</v>
      </c>
      <c r="F34" s="28">
        <v>20000</v>
      </c>
      <c r="G34" s="107">
        <v>20000</v>
      </c>
      <c r="H34" s="130">
        <v>20000</v>
      </c>
      <c r="I34" s="18" t="s">
        <v>32</v>
      </c>
      <c r="J34" s="18"/>
      <c r="K34" s="18" t="s">
        <v>33</v>
      </c>
      <c r="L34" s="18" t="s">
        <v>73</v>
      </c>
      <c r="M34" s="18"/>
      <c r="N34" s="18"/>
      <c r="O34" s="18" t="s">
        <v>19</v>
      </c>
      <c r="P34" s="18"/>
      <c r="Q34" s="84"/>
      <c r="R34" s="20"/>
      <c r="S34" s="20"/>
      <c r="T34" s="67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</row>
    <row r="35" spans="1:80" s="21" customFormat="1" ht="27" x14ac:dyDescent="0.25">
      <c r="A35" s="15">
        <v>22</v>
      </c>
      <c r="B35" s="22" t="s">
        <v>65</v>
      </c>
      <c r="C35" s="80" t="s">
        <v>500</v>
      </c>
      <c r="D35" s="17" t="s">
        <v>517</v>
      </c>
      <c r="E35" s="18" t="s">
        <v>516</v>
      </c>
      <c r="F35" s="19">
        <v>60000</v>
      </c>
      <c r="G35" s="107">
        <v>60000</v>
      </c>
      <c r="H35" s="130">
        <v>61280</v>
      </c>
      <c r="I35" s="18" t="s">
        <v>32</v>
      </c>
      <c r="J35" s="18"/>
      <c r="K35" s="18" t="s">
        <v>33</v>
      </c>
      <c r="L35" s="18" t="s">
        <v>17</v>
      </c>
      <c r="M35" s="24"/>
      <c r="N35" s="18"/>
      <c r="O35" s="18" t="s">
        <v>19</v>
      </c>
      <c r="P35" s="18"/>
      <c r="Q35" s="33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</row>
    <row r="36" spans="1:80" s="21" customFormat="1" ht="23.25" customHeight="1" x14ac:dyDescent="0.25">
      <c r="A36" s="15">
        <v>23</v>
      </c>
      <c r="B36" s="22" t="s">
        <v>69</v>
      </c>
      <c r="C36" s="17" t="s">
        <v>87</v>
      </c>
      <c r="D36" s="17" t="s">
        <v>88</v>
      </c>
      <c r="E36" s="18" t="s">
        <v>89</v>
      </c>
      <c r="F36" s="28">
        <v>60000</v>
      </c>
      <c r="G36" s="107">
        <v>60000</v>
      </c>
      <c r="H36" s="130">
        <v>60000</v>
      </c>
      <c r="I36" s="18" t="s">
        <v>32</v>
      </c>
      <c r="J36" s="18"/>
      <c r="K36" s="18" t="s">
        <v>33</v>
      </c>
      <c r="L36" s="18" t="s">
        <v>17</v>
      </c>
      <c r="M36" s="18"/>
      <c r="N36" s="18"/>
      <c r="O36" s="18" t="s">
        <v>19</v>
      </c>
      <c r="P36" s="18"/>
      <c r="Q36" s="84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</row>
    <row r="37" spans="1:80" s="21" customFormat="1" ht="24" customHeight="1" x14ac:dyDescent="0.25">
      <c r="A37" s="15">
        <v>24</v>
      </c>
      <c r="B37" s="22" t="s">
        <v>74</v>
      </c>
      <c r="C37" s="17" t="s">
        <v>553</v>
      </c>
      <c r="D37" s="17" t="s">
        <v>491</v>
      </c>
      <c r="E37" s="18" t="s">
        <v>490</v>
      </c>
      <c r="F37" s="28">
        <v>4600</v>
      </c>
      <c r="G37" s="107">
        <v>4600</v>
      </c>
      <c r="H37" s="130">
        <v>4600</v>
      </c>
      <c r="I37" s="18" t="s">
        <v>32</v>
      </c>
      <c r="J37" s="18"/>
      <c r="K37" s="18" t="s">
        <v>33</v>
      </c>
      <c r="L37" s="18" t="s">
        <v>73</v>
      </c>
      <c r="M37" s="18"/>
      <c r="N37" s="18"/>
      <c r="O37" s="18" t="s">
        <v>19</v>
      </c>
      <c r="P37" s="18"/>
      <c r="Q37" s="84"/>
      <c r="R37" s="20"/>
      <c r="S37" s="20"/>
      <c r="T37" s="67"/>
      <c r="U37" s="67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</row>
    <row r="38" spans="1:80" s="21" customFormat="1" ht="24" customHeight="1" x14ac:dyDescent="0.25">
      <c r="A38" s="15">
        <v>25</v>
      </c>
      <c r="B38" s="22" t="s">
        <v>75</v>
      </c>
      <c r="C38" s="17" t="s">
        <v>451</v>
      </c>
      <c r="D38" s="17" t="s">
        <v>79</v>
      </c>
      <c r="E38" s="18" t="s">
        <v>80</v>
      </c>
      <c r="F38" s="28">
        <v>10000</v>
      </c>
      <c r="G38" s="107">
        <v>10000</v>
      </c>
      <c r="H38" s="130">
        <v>10000</v>
      </c>
      <c r="I38" s="18" t="s">
        <v>32</v>
      </c>
      <c r="J38" s="18"/>
      <c r="K38" s="18" t="s">
        <v>33</v>
      </c>
      <c r="L38" s="18" t="s">
        <v>73</v>
      </c>
      <c r="M38" s="18"/>
      <c r="N38" s="18"/>
      <c r="O38" s="18" t="s">
        <v>19</v>
      </c>
      <c r="P38" s="18"/>
      <c r="Q38" s="84"/>
      <c r="R38" s="20"/>
      <c r="S38" s="20"/>
      <c r="T38" s="67"/>
      <c r="U38" s="67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</row>
    <row r="39" spans="1:80" s="21" customFormat="1" ht="27" x14ac:dyDescent="0.25">
      <c r="A39" s="15">
        <v>26</v>
      </c>
      <c r="B39" s="22" t="s">
        <v>78</v>
      </c>
      <c r="C39" s="17" t="s">
        <v>554</v>
      </c>
      <c r="D39" s="17" t="s">
        <v>76</v>
      </c>
      <c r="E39" s="18" t="s">
        <v>77</v>
      </c>
      <c r="F39" s="28">
        <v>5000</v>
      </c>
      <c r="G39" s="107">
        <v>5000</v>
      </c>
      <c r="H39" s="130">
        <v>5000</v>
      </c>
      <c r="I39" s="18" t="s">
        <v>32</v>
      </c>
      <c r="J39" s="18"/>
      <c r="K39" s="18" t="s">
        <v>33</v>
      </c>
      <c r="L39" s="18" t="s">
        <v>73</v>
      </c>
      <c r="M39" s="18"/>
      <c r="N39" s="18"/>
      <c r="O39" s="18" t="s">
        <v>19</v>
      </c>
      <c r="P39" s="18"/>
      <c r="Q39" s="84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</row>
    <row r="40" spans="1:80" s="21" customFormat="1" ht="38.25" customHeight="1" x14ac:dyDescent="0.25">
      <c r="A40" s="15">
        <v>27</v>
      </c>
      <c r="B40" s="22" t="s">
        <v>81</v>
      </c>
      <c r="C40" s="79" t="s">
        <v>555</v>
      </c>
      <c r="D40" s="17" t="s">
        <v>489</v>
      </c>
      <c r="E40" s="18" t="s">
        <v>488</v>
      </c>
      <c r="F40" s="28">
        <v>2000</v>
      </c>
      <c r="G40" s="107">
        <v>2000</v>
      </c>
      <c r="H40" s="130">
        <v>2000</v>
      </c>
      <c r="I40" s="18" t="s">
        <v>32</v>
      </c>
      <c r="J40" s="18"/>
      <c r="K40" s="18" t="s">
        <v>33</v>
      </c>
      <c r="L40" s="18" t="s">
        <v>73</v>
      </c>
      <c r="M40" s="18"/>
      <c r="N40" s="18"/>
      <c r="O40" s="18" t="s">
        <v>19</v>
      </c>
      <c r="P40" s="18"/>
      <c r="Q40" s="84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</row>
    <row r="41" spans="1:80" s="21" customFormat="1" ht="23.25" customHeight="1" x14ac:dyDescent="0.25">
      <c r="A41" s="15">
        <v>28</v>
      </c>
      <c r="B41" s="22" t="s">
        <v>82</v>
      </c>
      <c r="C41" s="17" t="s">
        <v>91</v>
      </c>
      <c r="D41" s="17" t="s">
        <v>92</v>
      </c>
      <c r="E41" s="18" t="s">
        <v>93</v>
      </c>
      <c r="F41" s="28">
        <v>40000</v>
      </c>
      <c r="G41" s="107">
        <v>40000</v>
      </c>
      <c r="H41" s="130">
        <v>40000</v>
      </c>
      <c r="I41" s="18" t="s">
        <v>32</v>
      </c>
      <c r="J41" s="18"/>
      <c r="K41" s="18" t="s">
        <v>33</v>
      </c>
      <c r="L41" s="18" t="s">
        <v>73</v>
      </c>
      <c r="M41" s="18"/>
      <c r="N41" s="18"/>
      <c r="O41" s="18" t="s">
        <v>19</v>
      </c>
      <c r="P41" s="18"/>
      <c r="Q41" s="84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</row>
    <row r="42" spans="1:80" s="21" customFormat="1" ht="23.25" customHeight="1" x14ac:dyDescent="0.25">
      <c r="A42" s="15">
        <v>29</v>
      </c>
      <c r="B42" s="22" t="s">
        <v>83</v>
      </c>
      <c r="C42" s="17" t="s">
        <v>556</v>
      </c>
      <c r="D42" s="17" t="s">
        <v>99</v>
      </c>
      <c r="E42" s="18" t="s">
        <v>100</v>
      </c>
      <c r="F42" s="19">
        <v>16500</v>
      </c>
      <c r="G42" s="107">
        <v>16500</v>
      </c>
      <c r="H42" s="130">
        <v>16500</v>
      </c>
      <c r="I42" s="18" t="s">
        <v>32</v>
      </c>
      <c r="J42" s="18"/>
      <c r="K42" s="18" t="s">
        <v>33</v>
      </c>
      <c r="L42" s="18" t="s">
        <v>73</v>
      </c>
      <c r="M42" s="18"/>
      <c r="N42" s="18"/>
      <c r="O42" s="18" t="s">
        <v>19</v>
      </c>
      <c r="P42" s="18"/>
      <c r="Q42" s="67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</row>
    <row r="43" spans="1:80" s="21" customFormat="1" ht="23.25" customHeight="1" x14ac:dyDescent="0.25">
      <c r="A43" s="15">
        <v>30</v>
      </c>
      <c r="B43" s="22" t="s">
        <v>84</v>
      </c>
      <c r="C43" s="17" t="s">
        <v>102</v>
      </c>
      <c r="D43" s="17" t="s">
        <v>96</v>
      </c>
      <c r="E43" s="18" t="s">
        <v>97</v>
      </c>
      <c r="F43" s="28">
        <v>20000</v>
      </c>
      <c r="G43" s="107">
        <v>20000</v>
      </c>
      <c r="H43" s="130">
        <v>20000</v>
      </c>
      <c r="I43" s="18" t="s">
        <v>32</v>
      </c>
      <c r="J43" s="18"/>
      <c r="K43" s="18" t="s">
        <v>33</v>
      </c>
      <c r="L43" s="18" t="s">
        <v>73</v>
      </c>
      <c r="M43" s="18"/>
      <c r="N43" s="18"/>
      <c r="O43" s="18" t="s">
        <v>19</v>
      </c>
      <c r="P43" s="18"/>
      <c r="Q43" s="84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</row>
    <row r="44" spans="1:80" s="21" customFormat="1" ht="53.45" customHeight="1" x14ac:dyDescent="0.25">
      <c r="A44" s="15">
        <v>31</v>
      </c>
      <c r="B44" s="22" t="s">
        <v>85</v>
      </c>
      <c r="C44" s="17" t="s">
        <v>104</v>
      </c>
      <c r="D44" s="17" t="s">
        <v>105</v>
      </c>
      <c r="E44" s="18" t="s">
        <v>106</v>
      </c>
      <c r="F44" s="28">
        <v>5000</v>
      </c>
      <c r="G44" s="107">
        <v>5000</v>
      </c>
      <c r="H44" s="130">
        <v>5000</v>
      </c>
      <c r="I44" s="18" t="s">
        <v>32</v>
      </c>
      <c r="J44" s="18"/>
      <c r="K44" s="18" t="s">
        <v>33</v>
      </c>
      <c r="L44" s="18" t="s">
        <v>73</v>
      </c>
      <c r="M44" s="18"/>
      <c r="N44" s="18"/>
      <c r="O44" s="18" t="s">
        <v>19</v>
      </c>
      <c r="P44" s="18"/>
      <c r="Q44" s="84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</row>
    <row r="45" spans="1:80" s="21" customFormat="1" ht="27" x14ac:dyDescent="0.25">
      <c r="A45" s="15">
        <v>32</v>
      </c>
      <c r="B45" s="22" t="s">
        <v>86</v>
      </c>
      <c r="C45" s="17" t="s">
        <v>109</v>
      </c>
      <c r="D45" s="17" t="s">
        <v>96</v>
      </c>
      <c r="E45" s="18" t="s">
        <v>97</v>
      </c>
      <c r="F45" s="28">
        <v>10000</v>
      </c>
      <c r="G45" s="107">
        <v>10000</v>
      </c>
      <c r="H45" s="130">
        <v>10000</v>
      </c>
      <c r="I45" s="18" t="s">
        <v>32</v>
      </c>
      <c r="J45" s="18"/>
      <c r="K45" s="18" t="s">
        <v>33</v>
      </c>
      <c r="L45" s="18" t="s">
        <v>73</v>
      </c>
      <c r="M45" s="18"/>
      <c r="N45" s="18"/>
      <c r="O45" s="18" t="s">
        <v>19</v>
      </c>
      <c r="P45" s="18"/>
      <c r="Q45" s="84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</row>
    <row r="46" spans="1:80" s="21" customFormat="1" ht="27.75" customHeight="1" x14ac:dyDescent="0.25">
      <c r="A46" s="15">
        <v>33</v>
      </c>
      <c r="B46" s="22" t="s">
        <v>90</v>
      </c>
      <c r="C46" s="17" t="s">
        <v>112</v>
      </c>
      <c r="D46" s="17" t="s">
        <v>96</v>
      </c>
      <c r="E46" s="18" t="s">
        <v>97</v>
      </c>
      <c r="F46" s="28">
        <v>50000</v>
      </c>
      <c r="G46" s="107">
        <v>50000</v>
      </c>
      <c r="H46" s="130">
        <v>50000</v>
      </c>
      <c r="I46" s="18" t="s">
        <v>32</v>
      </c>
      <c r="J46" s="18"/>
      <c r="K46" s="18" t="s">
        <v>33</v>
      </c>
      <c r="L46" s="18" t="s">
        <v>73</v>
      </c>
      <c r="M46" s="18"/>
      <c r="N46" s="18"/>
      <c r="O46" s="18" t="s">
        <v>19</v>
      </c>
      <c r="P46" s="18"/>
      <c r="Q46" s="84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</row>
    <row r="47" spans="1:80" s="21" customFormat="1" ht="27" x14ac:dyDescent="0.25">
      <c r="A47" s="15">
        <v>34</v>
      </c>
      <c r="B47" s="22" t="s">
        <v>94</v>
      </c>
      <c r="C47" s="17" t="s">
        <v>114</v>
      </c>
      <c r="D47" s="17" t="s">
        <v>115</v>
      </c>
      <c r="E47" s="18" t="s">
        <v>116</v>
      </c>
      <c r="F47" s="28">
        <v>5000</v>
      </c>
      <c r="G47" s="107">
        <v>5000</v>
      </c>
      <c r="H47" s="130">
        <v>5000</v>
      </c>
      <c r="I47" s="18" t="s">
        <v>32</v>
      </c>
      <c r="J47" s="23"/>
      <c r="K47" s="18" t="s">
        <v>33</v>
      </c>
      <c r="L47" s="18" t="s">
        <v>73</v>
      </c>
      <c r="M47" s="18"/>
      <c r="N47" s="18"/>
      <c r="O47" s="18" t="s">
        <v>19</v>
      </c>
      <c r="P47" s="18"/>
      <c r="Q47" s="33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</row>
    <row r="48" spans="1:80" s="21" customFormat="1" ht="27" x14ac:dyDescent="0.25">
      <c r="A48" s="15">
        <v>35</v>
      </c>
      <c r="B48" s="22" t="s">
        <v>95</v>
      </c>
      <c r="C48" s="17" t="s">
        <v>118</v>
      </c>
      <c r="D48" s="17" t="s">
        <v>118</v>
      </c>
      <c r="E48" s="24" t="s">
        <v>119</v>
      </c>
      <c r="F48" s="28">
        <v>30000</v>
      </c>
      <c r="G48" s="107">
        <v>30000</v>
      </c>
      <c r="H48" s="130">
        <v>30000</v>
      </c>
      <c r="I48" s="18" t="s">
        <v>32</v>
      </c>
      <c r="J48" s="23"/>
      <c r="K48" s="18" t="s">
        <v>33</v>
      </c>
      <c r="L48" s="18" t="s">
        <v>73</v>
      </c>
      <c r="M48" s="18"/>
      <c r="N48" s="18"/>
      <c r="O48" s="18" t="s">
        <v>19</v>
      </c>
      <c r="P48" s="18"/>
      <c r="Q48" s="84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</row>
    <row r="49" spans="1:80" s="21" customFormat="1" ht="27" x14ac:dyDescent="0.25">
      <c r="A49" s="15">
        <v>36</v>
      </c>
      <c r="B49" s="22" t="s">
        <v>98</v>
      </c>
      <c r="C49" s="17" t="s">
        <v>121</v>
      </c>
      <c r="D49" s="17" t="s">
        <v>121</v>
      </c>
      <c r="E49" s="18" t="s">
        <v>122</v>
      </c>
      <c r="F49" s="28">
        <v>50000</v>
      </c>
      <c r="G49" s="107">
        <v>60000</v>
      </c>
      <c r="H49" s="130">
        <v>60000</v>
      </c>
      <c r="I49" s="18" t="s">
        <v>32</v>
      </c>
      <c r="J49" s="23"/>
      <c r="K49" s="18" t="s">
        <v>33</v>
      </c>
      <c r="L49" s="18" t="s">
        <v>73</v>
      </c>
      <c r="M49" s="18"/>
      <c r="N49" s="18"/>
      <c r="O49" s="18" t="s">
        <v>19</v>
      </c>
      <c r="P49" s="18"/>
      <c r="Q49" s="84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</row>
    <row r="50" spans="1:80" s="21" customFormat="1" ht="27" x14ac:dyDescent="0.25">
      <c r="A50" s="15">
        <v>37</v>
      </c>
      <c r="B50" s="22" t="s">
        <v>101</v>
      </c>
      <c r="C50" s="17" t="s">
        <v>124</v>
      </c>
      <c r="D50" s="17" t="s">
        <v>125</v>
      </c>
      <c r="E50" s="18" t="s">
        <v>126</v>
      </c>
      <c r="F50" s="28">
        <v>5000</v>
      </c>
      <c r="G50" s="107">
        <v>5000</v>
      </c>
      <c r="H50" s="130">
        <v>5000</v>
      </c>
      <c r="I50" s="18" t="s">
        <v>32</v>
      </c>
      <c r="J50" s="23"/>
      <c r="K50" s="18" t="s">
        <v>33</v>
      </c>
      <c r="L50" s="18" t="s">
        <v>73</v>
      </c>
      <c r="M50" s="18"/>
      <c r="N50" s="18"/>
      <c r="O50" s="18" t="s">
        <v>19</v>
      </c>
      <c r="P50" s="18"/>
      <c r="Q50" s="84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</row>
    <row r="51" spans="1:80" s="21" customFormat="1" ht="27" x14ac:dyDescent="0.25">
      <c r="A51" s="15">
        <v>38</v>
      </c>
      <c r="B51" s="22" t="s">
        <v>103</v>
      </c>
      <c r="C51" s="17" t="s">
        <v>128</v>
      </c>
      <c r="D51" s="17" t="s">
        <v>96</v>
      </c>
      <c r="E51" s="18" t="s">
        <v>97</v>
      </c>
      <c r="F51" s="28">
        <v>6000</v>
      </c>
      <c r="G51" s="107">
        <v>6000</v>
      </c>
      <c r="H51" s="130">
        <v>6000</v>
      </c>
      <c r="I51" s="18" t="s">
        <v>32</v>
      </c>
      <c r="J51" s="23"/>
      <c r="K51" s="18" t="s">
        <v>33</v>
      </c>
      <c r="L51" s="18" t="s">
        <v>73</v>
      </c>
      <c r="M51" s="18"/>
      <c r="N51" s="18"/>
      <c r="O51" s="18" t="s">
        <v>19</v>
      </c>
      <c r="P51" s="18"/>
      <c r="Q51" s="67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</row>
    <row r="52" spans="1:80" s="21" customFormat="1" ht="27" x14ac:dyDescent="0.25">
      <c r="A52" s="15">
        <v>39</v>
      </c>
      <c r="B52" s="22" t="s">
        <v>107</v>
      </c>
      <c r="C52" s="17" t="s">
        <v>130</v>
      </c>
      <c r="D52" s="17" t="s">
        <v>131</v>
      </c>
      <c r="E52" s="18" t="s">
        <v>132</v>
      </c>
      <c r="F52" s="28">
        <v>5000</v>
      </c>
      <c r="G52" s="107">
        <v>5000</v>
      </c>
      <c r="H52" s="130">
        <v>5000</v>
      </c>
      <c r="I52" s="18" t="s">
        <v>32</v>
      </c>
      <c r="J52" s="23"/>
      <c r="K52" s="18" t="s">
        <v>33</v>
      </c>
      <c r="L52" s="18" t="s">
        <v>73</v>
      </c>
      <c r="M52" s="18"/>
      <c r="N52" s="18"/>
      <c r="O52" s="18" t="s">
        <v>19</v>
      </c>
      <c r="P52" s="18"/>
      <c r="Q52" s="33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</row>
    <row r="53" spans="1:80" s="21" customFormat="1" ht="27" x14ac:dyDescent="0.25">
      <c r="A53" s="15">
        <v>40</v>
      </c>
      <c r="B53" s="22" t="s">
        <v>108</v>
      </c>
      <c r="C53" s="17" t="s">
        <v>134</v>
      </c>
      <c r="D53" s="17" t="s">
        <v>135</v>
      </c>
      <c r="E53" s="18" t="s">
        <v>136</v>
      </c>
      <c r="F53" s="28">
        <v>5000</v>
      </c>
      <c r="G53" s="107">
        <v>5000</v>
      </c>
      <c r="H53" s="130">
        <v>5000</v>
      </c>
      <c r="I53" s="18" t="s">
        <v>32</v>
      </c>
      <c r="J53" s="23"/>
      <c r="K53" s="18" t="s">
        <v>33</v>
      </c>
      <c r="L53" s="18" t="s">
        <v>73</v>
      </c>
      <c r="M53" s="18"/>
      <c r="N53" s="18"/>
      <c r="O53" s="18" t="s">
        <v>19</v>
      </c>
      <c r="P53" s="18"/>
      <c r="Q53" s="33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</row>
    <row r="54" spans="1:80" s="21" customFormat="1" ht="27" x14ac:dyDescent="0.25">
      <c r="A54" s="15">
        <v>41</v>
      </c>
      <c r="B54" s="22" t="s">
        <v>110</v>
      </c>
      <c r="C54" s="17" t="s">
        <v>138</v>
      </c>
      <c r="D54" s="17" t="s">
        <v>139</v>
      </c>
      <c r="E54" s="18" t="s">
        <v>140</v>
      </c>
      <c r="F54" s="28">
        <v>15000</v>
      </c>
      <c r="G54" s="107">
        <v>15000</v>
      </c>
      <c r="H54" s="130">
        <v>15000</v>
      </c>
      <c r="I54" s="18" t="s">
        <v>32</v>
      </c>
      <c r="J54" s="23"/>
      <c r="K54" s="18" t="s">
        <v>33</v>
      </c>
      <c r="L54" s="18" t="s">
        <v>73</v>
      </c>
      <c r="M54" s="18"/>
      <c r="N54" s="18"/>
      <c r="O54" s="18" t="s">
        <v>19</v>
      </c>
      <c r="P54" s="18"/>
      <c r="Q54" s="84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</row>
    <row r="55" spans="1:80" s="21" customFormat="1" ht="27" customHeight="1" x14ac:dyDescent="0.25">
      <c r="A55" s="15">
        <v>42</v>
      </c>
      <c r="B55" s="22" t="s">
        <v>111</v>
      </c>
      <c r="C55" s="17" t="s">
        <v>142</v>
      </c>
      <c r="D55" s="17" t="s">
        <v>143</v>
      </c>
      <c r="E55" s="18" t="s">
        <v>144</v>
      </c>
      <c r="F55" s="28">
        <v>5000</v>
      </c>
      <c r="G55" s="107">
        <v>5000</v>
      </c>
      <c r="H55" s="130">
        <v>5000</v>
      </c>
      <c r="I55" s="18" t="s">
        <v>32</v>
      </c>
      <c r="J55" s="23"/>
      <c r="K55" s="18" t="s">
        <v>33</v>
      </c>
      <c r="L55" s="18" t="s">
        <v>73</v>
      </c>
      <c r="M55" s="18"/>
      <c r="N55" s="18"/>
      <c r="O55" s="18" t="s">
        <v>19</v>
      </c>
      <c r="P55" s="18"/>
      <c r="Q55" s="84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</row>
    <row r="56" spans="1:80" s="21" customFormat="1" ht="27" x14ac:dyDescent="0.25">
      <c r="A56" s="15">
        <v>43</v>
      </c>
      <c r="B56" s="22" t="s">
        <v>113</v>
      </c>
      <c r="C56" s="17" t="s">
        <v>626</v>
      </c>
      <c r="D56" s="17" t="s">
        <v>518</v>
      </c>
      <c r="E56" s="18" t="s">
        <v>444</v>
      </c>
      <c r="F56" s="28">
        <v>20000</v>
      </c>
      <c r="G56" s="107">
        <v>40000</v>
      </c>
      <c r="H56" s="130">
        <v>40000</v>
      </c>
      <c r="I56" s="18" t="s">
        <v>32</v>
      </c>
      <c r="J56" s="23"/>
      <c r="K56" s="18" t="s">
        <v>33</v>
      </c>
      <c r="L56" s="18" t="s">
        <v>73</v>
      </c>
      <c r="M56" s="18"/>
      <c r="N56" s="18"/>
      <c r="O56" s="18" t="s">
        <v>19</v>
      </c>
      <c r="P56" s="18"/>
      <c r="Q56" s="84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</row>
    <row r="57" spans="1:80" s="21" customFormat="1" ht="27" x14ac:dyDescent="0.25">
      <c r="A57" s="15">
        <v>44</v>
      </c>
      <c r="B57" s="22" t="s">
        <v>117</v>
      </c>
      <c r="C57" s="17" t="s">
        <v>146</v>
      </c>
      <c r="D57" s="17" t="s">
        <v>147</v>
      </c>
      <c r="E57" s="18" t="s">
        <v>148</v>
      </c>
      <c r="F57" s="28">
        <v>40000</v>
      </c>
      <c r="G57" s="107">
        <v>50000</v>
      </c>
      <c r="H57" s="130">
        <v>50000</v>
      </c>
      <c r="I57" s="18" t="s">
        <v>32</v>
      </c>
      <c r="J57" s="23"/>
      <c r="K57" s="18" t="s">
        <v>33</v>
      </c>
      <c r="L57" s="18" t="s">
        <v>73</v>
      </c>
      <c r="M57" s="18"/>
      <c r="N57" s="18"/>
      <c r="O57" s="18" t="s">
        <v>19</v>
      </c>
      <c r="P57" s="18"/>
      <c r="Q57" s="85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</row>
    <row r="58" spans="1:80" s="21" customFormat="1" ht="27" x14ac:dyDescent="0.25">
      <c r="A58" s="15">
        <v>45</v>
      </c>
      <c r="B58" s="22" t="s">
        <v>120</v>
      </c>
      <c r="C58" s="17" t="s">
        <v>150</v>
      </c>
      <c r="D58" s="17" t="s">
        <v>151</v>
      </c>
      <c r="E58" s="18" t="s">
        <v>152</v>
      </c>
      <c r="F58" s="28">
        <v>25000</v>
      </c>
      <c r="G58" s="107">
        <v>25000</v>
      </c>
      <c r="H58" s="130">
        <v>25000</v>
      </c>
      <c r="I58" s="18" t="s">
        <v>32</v>
      </c>
      <c r="J58" s="23"/>
      <c r="K58" s="18" t="s">
        <v>33</v>
      </c>
      <c r="L58" s="18" t="s">
        <v>73</v>
      </c>
      <c r="M58" s="18"/>
      <c r="N58" s="18"/>
      <c r="O58" s="18" t="s">
        <v>19</v>
      </c>
      <c r="P58" s="18"/>
      <c r="Q58" s="33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</row>
    <row r="59" spans="1:80" s="21" customFormat="1" ht="27" x14ac:dyDescent="0.25">
      <c r="A59" s="15">
        <v>46</v>
      </c>
      <c r="B59" s="22" t="s">
        <v>123</v>
      </c>
      <c r="C59" s="17" t="s">
        <v>452</v>
      </c>
      <c r="D59" s="17" t="s">
        <v>151</v>
      </c>
      <c r="E59" s="18" t="s">
        <v>152</v>
      </c>
      <c r="F59" s="28">
        <v>15000</v>
      </c>
      <c r="G59" s="107">
        <v>15000</v>
      </c>
      <c r="H59" s="130">
        <v>15000</v>
      </c>
      <c r="I59" s="18" t="s">
        <v>32</v>
      </c>
      <c r="J59" s="23"/>
      <c r="K59" s="18" t="s">
        <v>33</v>
      </c>
      <c r="L59" s="18" t="s">
        <v>73</v>
      </c>
      <c r="M59" s="18"/>
      <c r="N59" s="18"/>
      <c r="O59" s="18" t="s">
        <v>19</v>
      </c>
      <c r="P59" s="18"/>
      <c r="Q59" s="33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</row>
    <row r="60" spans="1:80" s="21" customFormat="1" ht="37.5" customHeight="1" x14ac:dyDescent="0.25">
      <c r="A60" s="15">
        <v>47</v>
      </c>
      <c r="B60" s="22" t="s">
        <v>127</v>
      </c>
      <c r="C60" s="17" t="s">
        <v>155</v>
      </c>
      <c r="D60" s="17" t="s">
        <v>156</v>
      </c>
      <c r="E60" s="18" t="s">
        <v>157</v>
      </c>
      <c r="F60" s="28">
        <v>20000</v>
      </c>
      <c r="G60" s="107">
        <v>20000</v>
      </c>
      <c r="H60" s="130">
        <v>20000</v>
      </c>
      <c r="I60" s="18" t="s">
        <v>32</v>
      </c>
      <c r="J60" s="23"/>
      <c r="K60" s="18" t="s">
        <v>33</v>
      </c>
      <c r="L60" s="18" t="s">
        <v>73</v>
      </c>
      <c r="M60" s="18"/>
      <c r="N60" s="18"/>
      <c r="O60" s="18" t="s">
        <v>19</v>
      </c>
      <c r="P60" s="18"/>
      <c r="Q60" s="33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</row>
    <row r="61" spans="1:80" s="21" customFormat="1" ht="27" x14ac:dyDescent="0.25">
      <c r="A61" s="15">
        <v>48</v>
      </c>
      <c r="B61" s="22" t="s">
        <v>129</v>
      </c>
      <c r="C61" s="17" t="s">
        <v>424</v>
      </c>
      <c r="D61" s="56" t="s">
        <v>519</v>
      </c>
      <c r="E61" s="18" t="s">
        <v>445</v>
      </c>
      <c r="F61" s="28">
        <v>5000</v>
      </c>
      <c r="G61" s="107">
        <v>5000</v>
      </c>
      <c r="H61" s="130">
        <v>5000</v>
      </c>
      <c r="I61" s="18" t="s">
        <v>32</v>
      </c>
      <c r="J61" s="23"/>
      <c r="K61" s="18" t="s">
        <v>33</v>
      </c>
      <c r="L61" s="18" t="s">
        <v>73</v>
      </c>
      <c r="M61" s="18"/>
      <c r="N61" s="18"/>
      <c r="O61" s="18" t="s">
        <v>19</v>
      </c>
      <c r="P61" s="18"/>
      <c r="Q61" s="33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</row>
    <row r="62" spans="1:80" s="21" customFormat="1" ht="40.5" x14ac:dyDescent="0.25">
      <c r="A62" s="15">
        <v>49</v>
      </c>
      <c r="B62" s="22" t="s">
        <v>133</v>
      </c>
      <c r="C62" s="17" t="s">
        <v>159</v>
      </c>
      <c r="D62" s="17" t="s">
        <v>160</v>
      </c>
      <c r="E62" s="18" t="s">
        <v>161</v>
      </c>
      <c r="F62" s="28">
        <v>60000</v>
      </c>
      <c r="G62" s="107">
        <v>60000</v>
      </c>
      <c r="H62" s="130">
        <v>60000</v>
      </c>
      <c r="I62" s="18" t="s">
        <v>32</v>
      </c>
      <c r="J62" s="23"/>
      <c r="K62" s="18" t="s">
        <v>33</v>
      </c>
      <c r="L62" s="18" t="s">
        <v>73</v>
      </c>
      <c r="M62" s="18"/>
      <c r="N62" s="18"/>
      <c r="O62" s="18" t="s">
        <v>19</v>
      </c>
      <c r="P62" s="18"/>
      <c r="Q62" s="33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</row>
    <row r="63" spans="1:80" s="21" customFormat="1" ht="27" x14ac:dyDescent="0.25">
      <c r="A63" s="15">
        <v>50</v>
      </c>
      <c r="B63" s="22" t="s">
        <v>137</v>
      </c>
      <c r="C63" s="17" t="s">
        <v>163</v>
      </c>
      <c r="D63" s="17" t="s">
        <v>164</v>
      </c>
      <c r="E63" s="18" t="s">
        <v>165</v>
      </c>
      <c r="F63" s="28">
        <v>15000</v>
      </c>
      <c r="G63" s="107">
        <v>15000</v>
      </c>
      <c r="H63" s="130">
        <v>15000</v>
      </c>
      <c r="I63" s="18" t="s">
        <v>32</v>
      </c>
      <c r="J63" s="23"/>
      <c r="K63" s="18" t="s">
        <v>33</v>
      </c>
      <c r="L63" s="18" t="s">
        <v>73</v>
      </c>
      <c r="M63" s="18"/>
      <c r="N63" s="18"/>
      <c r="O63" s="18" t="s">
        <v>19</v>
      </c>
      <c r="P63" s="18"/>
      <c r="Q63" s="33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</row>
    <row r="64" spans="1:80" s="21" customFormat="1" ht="27" x14ac:dyDescent="0.25">
      <c r="A64" s="15">
        <v>51</v>
      </c>
      <c r="B64" s="22" t="s">
        <v>141</v>
      </c>
      <c r="C64" s="17" t="s">
        <v>167</v>
      </c>
      <c r="D64" s="17" t="s">
        <v>168</v>
      </c>
      <c r="E64" s="18" t="s">
        <v>169</v>
      </c>
      <c r="F64" s="28">
        <v>40000</v>
      </c>
      <c r="G64" s="107">
        <v>40000</v>
      </c>
      <c r="H64" s="130">
        <v>40000</v>
      </c>
      <c r="I64" s="18" t="s">
        <v>32</v>
      </c>
      <c r="J64" s="23"/>
      <c r="K64" s="18" t="s">
        <v>33</v>
      </c>
      <c r="L64" s="18" t="s">
        <v>73</v>
      </c>
      <c r="M64" s="18"/>
      <c r="N64" s="18"/>
      <c r="O64" s="18" t="s">
        <v>19</v>
      </c>
      <c r="P64" s="18"/>
      <c r="Q64" s="33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</row>
    <row r="65" spans="1:80" s="21" customFormat="1" ht="27" x14ac:dyDescent="0.25">
      <c r="A65" s="15">
        <v>52</v>
      </c>
      <c r="B65" s="22" t="s">
        <v>145</v>
      </c>
      <c r="C65" s="17" t="s">
        <v>172</v>
      </c>
      <c r="D65" s="17" t="s">
        <v>173</v>
      </c>
      <c r="E65" s="18" t="s">
        <v>174</v>
      </c>
      <c r="F65" s="28">
        <v>15000</v>
      </c>
      <c r="G65" s="107">
        <v>15000</v>
      </c>
      <c r="H65" s="130">
        <v>15000</v>
      </c>
      <c r="I65" s="18" t="s">
        <v>32</v>
      </c>
      <c r="J65" s="23"/>
      <c r="K65" s="18" t="s">
        <v>33</v>
      </c>
      <c r="L65" s="18" t="s">
        <v>73</v>
      </c>
      <c r="M65" s="18"/>
      <c r="N65" s="18"/>
      <c r="O65" s="18" t="s">
        <v>19</v>
      </c>
      <c r="P65" s="18"/>
      <c r="Q65" s="33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</row>
    <row r="66" spans="1:80" s="21" customFormat="1" ht="40.5" x14ac:dyDescent="0.25">
      <c r="A66" s="15">
        <v>53</v>
      </c>
      <c r="B66" s="22" t="s">
        <v>149</v>
      </c>
      <c r="C66" s="17" t="s">
        <v>453</v>
      </c>
      <c r="D66" s="17" t="s">
        <v>471</v>
      </c>
      <c r="E66" s="18" t="s">
        <v>470</v>
      </c>
      <c r="F66" s="28">
        <v>20000</v>
      </c>
      <c r="G66" s="107">
        <v>20000</v>
      </c>
      <c r="H66" s="130">
        <v>20000</v>
      </c>
      <c r="I66" s="18" t="s">
        <v>32</v>
      </c>
      <c r="J66" s="23"/>
      <c r="K66" s="18" t="s">
        <v>33</v>
      </c>
      <c r="L66" s="18" t="s">
        <v>73</v>
      </c>
      <c r="M66" s="18"/>
      <c r="N66" s="18"/>
      <c r="O66" s="18" t="s">
        <v>19</v>
      </c>
      <c r="P66" s="18"/>
      <c r="Q66" s="33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</row>
    <row r="67" spans="1:80" s="21" customFormat="1" ht="27" x14ac:dyDescent="0.25">
      <c r="A67" s="15">
        <v>54</v>
      </c>
      <c r="B67" s="22" t="s">
        <v>153</v>
      </c>
      <c r="C67" s="17" t="s">
        <v>176</v>
      </c>
      <c r="D67" s="17" t="s">
        <v>177</v>
      </c>
      <c r="E67" s="18" t="s">
        <v>178</v>
      </c>
      <c r="F67" s="28">
        <v>20000</v>
      </c>
      <c r="G67" s="107">
        <v>20000</v>
      </c>
      <c r="H67" s="130">
        <v>20000</v>
      </c>
      <c r="I67" s="18" t="s">
        <v>32</v>
      </c>
      <c r="J67" s="23"/>
      <c r="K67" s="18" t="s">
        <v>33</v>
      </c>
      <c r="L67" s="18" t="s">
        <v>73</v>
      </c>
      <c r="M67" s="18"/>
      <c r="N67" s="18"/>
      <c r="O67" s="18" t="s">
        <v>19</v>
      </c>
      <c r="P67" s="18"/>
      <c r="Q67" s="33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</row>
    <row r="68" spans="1:80" s="21" customFormat="1" ht="27" x14ac:dyDescent="0.25">
      <c r="A68" s="15">
        <v>55</v>
      </c>
      <c r="B68" s="22" t="s">
        <v>154</v>
      </c>
      <c r="C68" s="17" t="s">
        <v>627</v>
      </c>
      <c r="D68" s="17" t="s">
        <v>560</v>
      </c>
      <c r="E68" s="18" t="s">
        <v>559</v>
      </c>
      <c r="F68" s="28">
        <v>100000</v>
      </c>
      <c r="G68" s="107">
        <v>140000</v>
      </c>
      <c r="H68" s="130">
        <v>140000</v>
      </c>
      <c r="I68" s="18" t="s">
        <v>32</v>
      </c>
      <c r="J68" s="116" t="s">
        <v>414</v>
      </c>
      <c r="K68" s="18" t="s">
        <v>33</v>
      </c>
      <c r="L68" s="18" t="s">
        <v>17</v>
      </c>
      <c r="M68" s="18"/>
      <c r="N68" s="18"/>
      <c r="O68" s="18" t="s">
        <v>19</v>
      </c>
      <c r="P68" s="18"/>
      <c r="Q68" s="89"/>
      <c r="R68" s="89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</row>
    <row r="69" spans="1:80" s="21" customFormat="1" ht="27" x14ac:dyDescent="0.25">
      <c r="A69" s="15">
        <v>56</v>
      </c>
      <c r="B69" s="22" t="s">
        <v>158</v>
      </c>
      <c r="C69" s="17" t="s">
        <v>561</v>
      </c>
      <c r="D69" s="17" t="s">
        <v>557</v>
      </c>
      <c r="E69" s="18" t="s">
        <v>558</v>
      </c>
      <c r="F69" s="28">
        <v>60000</v>
      </c>
      <c r="G69" s="107">
        <v>60000</v>
      </c>
      <c r="H69" s="130">
        <v>60000</v>
      </c>
      <c r="I69" s="18" t="s">
        <v>32</v>
      </c>
      <c r="J69" s="23"/>
      <c r="K69" s="18" t="s">
        <v>33</v>
      </c>
      <c r="L69" s="18" t="s">
        <v>17</v>
      </c>
      <c r="M69" s="18"/>
      <c r="N69" s="18"/>
      <c r="O69" s="18" t="s">
        <v>19</v>
      </c>
      <c r="P69" s="18"/>
      <c r="Q69" s="89"/>
      <c r="R69" s="89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</row>
    <row r="70" spans="1:80" s="21" customFormat="1" ht="27" x14ac:dyDescent="0.25">
      <c r="A70" s="15"/>
      <c r="B70" s="22" t="s">
        <v>162</v>
      </c>
      <c r="C70" s="17" t="s">
        <v>564</v>
      </c>
      <c r="D70" s="17" t="s">
        <v>563</v>
      </c>
      <c r="E70" s="18" t="s">
        <v>562</v>
      </c>
      <c r="F70" s="28">
        <v>15000</v>
      </c>
      <c r="G70" s="107">
        <v>15000</v>
      </c>
      <c r="H70" s="130">
        <v>15000</v>
      </c>
      <c r="I70" s="18" t="s">
        <v>32</v>
      </c>
      <c r="J70" s="23"/>
      <c r="K70" s="18" t="s">
        <v>33</v>
      </c>
      <c r="L70" s="18" t="s">
        <v>17</v>
      </c>
      <c r="M70" s="18"/>
      <c r="N70" s="18"/>
      <c r="O70" s="18" t="s">
        <v>19</v>
      </c>
      <c r="P70" s="18"/>
      <c r="Q70" s="89"/>
      <c r="R70" s="89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</row>
    <row r="71" spans="1:80" s="21" customFormat="1" ht="27" x14ac:dyDescent="0.25">
      <c r="A71" s="15">
        <v>57</v>
      </c>
      <c r="B71" s="22" t="s">
        <v>166</v>
      </c>
      <c r="C71" s="17" t="s">
        <v>181</v>
      </c>
      <c r="D71" s="17" t="s">
        <v>182</v>
      </c>
      <c r="E71" s="18" t="s">
        <v>183</v>
      </c>
      <c r="F71" s="28">
        <v>20000</v>
      </c>
      <c r="G71" s="107">
        <v>20000</v>
      </c>
      <c r="H71" s="130">
        <v>20000</v>
      </c>
      <c r="I71" s="18" t="s">
        <v>32</v>
      </c>
      <c r="J71" s="23"/>
      <c r="K71" s="18" t="s">
        <v>33</v>
      </c>
      <c r="L71" s="18" t="s">
        <v>73</v>
      </c>
      <c r="M71" s="18"/>
      <c r="N71" s="18"/>
      <c r="O71" s="18" t="s">
        <v>19</v>
      </c>
      <c r="P71" s="18"/>
      <c r="Q71" s="33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</row>
    <row r="72" spans="1:80" s="21" customFormat="1" ht="27" x14ac:dyDescent="0.25">
      <c r="A72" s="15">
        <v>58</v>
      </c>
      <c r="B72" s="22" t="s">
        <v>170</v>
      </c>
      <c r="C72" s="17" t="s">
        <v>422</v>
      </c>
      <c r="D72" s="17" t="s">
        <v>446</v>
      </c>
      <c r="E72" s="18" t="s">
        <v>447</v>
      </c>
      <c r="F72" s="28">
        <v>50000</v>
      </c>
      <c r="G72" s="107">
        <v>30000</v>
      </c>
      <c r="H72" s="130">
        <v>30000</v>
      </c>
      <c r="I72" s="18" t="s">
        <v>32</v>
      </c>
      <c r="J72" s="18"/>
      <c r="K72" s="18" t="s">
        <v>33</v>
      </c>
      <c r="L72" s="18" t="s">
        <v>73</v>
      </c>
      <c r="M72" s="24"/>
      <c r="N72" s="18"/>
      <c r="O72" s="18" t="s">
        <v>19</v>
      </c>
      <c r="P72" s="18" t="s">
        <v>423</v>
      </c>
      <c r="Q72" s="33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</row>
    <row r="73" spans="1:80" s="21" customFormat="1" ht="40.5" x14ac:dyDescent="0.25">
      <c r="A73" s="15">
        <v>59</v>
      </c>
      <c r="B73" s="22" t="s">
        <v>171</v>
      </c>
      <c r="C73" s="17" t="s">
        <v>460</v>
      </c>
      <c r="D73" s="17" t="s">
        <v>473</v>
      </c>
      <c r="E73" s="18" t="s">
        <v>472</v>
      </c>
      <c r="F73" s="28">
        <v>30000</v>
      </c>
      <c r="G73" s="107">
        <v>30000</v>
      </c>
      <c r="H73" s="130">
        <v>30000</v>
      </c>
      <c r="I73" s="18" t="s">
        <v>32</v>
      </c>
      <c r="J73" s="18"/>
      <c r="K73" s="18" t="s">
        <v>33</v>
      </c>
      <c r="L73" s="18" t="s">
        <v>73</v>
      </c>
      <c r="M73" s="24"/>
      <c r="N73" s="18"/>
      <c r="O73" s="18" t="s">
        <v>19</v>
      </c>
      <c r="P73" s="18"/>
      <c r="Q73" s="33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</row>
    <row r="74" spans="1:80" s="21" customFormat="1" ht="27" x14ac:dyDescent="0.25">
      <c r="A74" s="15">
        <v>60</v>
      </c>
      <c r="B74" s="22" t="s">
        <v>175</v>
      </c>
      <c r="C74" s="80" t="s">
        <v>493</v>
      </c>
      <c r="D74" s="17" t="s">
        <v>494</v>
      </c>
      <c r="E74" s="18" t="s">
        <v>495</v>
      </c>
      <c r="F74" s="19">
        <v>20000</v>
      </c>
      <c r="G74" s="107">
        <v>20000</v>
      </c>
      <c r="H74" s="130">
        <v>20000</v>
      </c>
      <c r="I74" s="18" t="s">
        <v>32</v>
      </c>
      <c r="J74" s="18"/>
      <c r="K74" s="18" t="s">
        <v>33</v>
      </c>
      <c r="L74" s="18" t="s">
        <v>73</v>
      </c>
      <c r="M74" s="24"/>
      <c r="N74" s="18"/>
      <c r="O74" s="18" t="s">
        <v>19</v>
      </c>
      <c r="P74" s="18"/>
      <c r="Q74" s="33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</row>
    <row r="75" spans="1:80" s="21" customFormat="1" ht="27" x14ac:dyDescent="0.25">
      <c r="A75" s="15">
        <v>61</v>
      </c>
      <c r="B75" s="22" t="s">
        <v>179</v>
      </c>
      <c r="C75" s="17" t="s">
        <v>492</v>
      </c>
      <c r="D75" s="17" t="s">
        <v>496</v>
      </c>
      <c r="E75" s="18" t="s">
        <v>497</v>
      </c>
      <c r="F75" s="19">
        <v>15000</v>
      </c>
      <c r="G75" s="107">
        <v>15000</v>
      </c>
      <c r="H75" s="130">
        <v>15000</v>
      </c>
      <c r="I75" s="18" t="s">
        <v>32</v>
      </c>
      <c r="J75" s="18"/>
      <c r="K75" s="18" t="s">
        <v>33</v>
      </c>
      <c r="L75" s="18" t="s">
        <v>73</v>
      </c>
      <c r="M75" s="24"/>
      <c r="N75" s="18"/>
      <c r="O75" s="18" t="s">
        <v>19</v>
      </c>
      <c r="P75" s="18"/>
      <c r="Q75" s="84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</row>
    <row r="76" spans="1:80" s="21" customFormat="1" ht="27" x14ac:dyDescent="0.25">
      <c r="A76" s="15">
        <v>62</v>
      </c>
      <c r="B76" s="22" t="s">
        <v>180</v>
      </c>
      <c r="C76" s="80" t="s">
        <v>543</v>
      </c>
      <c r="D76" s="17" t="s">
        <v>545</v>
      </c>
      <c r="E76" s="18" t="s">
        <v>544</v>
      </c>
      <c r="F76" s="19">
        <v>25000</v>
      </c>
      <c r="G76" s="107">
        <v>25000</v>
      </c>
      <c r="H76" s="130">
        <v>25000</v>
      </c>
      <c r="I76" s="18" t="s">
        <v>32</v>
      </c>
      <c r="J76" s="18"/>
      <c r="K76" s="18" t="s">
        <v>33</v>
      </c>
      <c r="L76" s="29" t="s">
        <v>641</v>
      </c>
      <c r="M76" s="24"/>
      <c r="N76" s="18"/>
      <c r="O76" s="18" t="s">
        <v>19</v>
      </c>
      <c r="P76" s="18"/>
      <c r="Q76" s="33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</row>
    <row r="77" spans="1:80" s="21" customFormat="1" ht="27" x14ac:dyDescent="0.25">
      <c r="A77" s="15">
        <v>63</v>
      </c>
      <c r="B77" s="117" t="s">
        <v>633</v>
      </c>
      <c r="C77" s="122" t="s">
        <v>603</v>
      </c>
      <c r="D77" s="118" t="s">
        <v>678</v>
      </c>
      <c r="E77" s="120" t="s">
        <v>677</v>
      </c>
      <c r="F77" s="121"/>
      <c r="G77" s="121">
        <v>17000</v>
      </c>
      <c r="H77" s="130">
        <v>17000</v>
      </c>
      <c r="I77" s="120" t="s">
        <v>32</v>
      </c>
      <c r="J77" s="120"/>
      <c r="K77" s="120" t="s">
        <v>33</v>
      </c>
      <c r="L77" s="120" t="s">
        <v>73</v>
      </c>
      <c r="M77" s="116"/>
      <c r="N77" s="120"/>
      <c r="O77" s="120" t="s">
        <v>19</v>
      </c>
      <c r="P77" s="18"/>
      <c r="Q77" s="33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</row>
    <row r="78" spans="1:80" s="21" customFormat="1" ht="27" x14ac:dyDescent="0.25">
      <c r="A78" s="15">
        <v>64</v>
      </c>
      <c r="B78" s="117" t="s">
        <v>634</v>
      </c>
      <c r="C78" s="122" t="s">
        <v>605</v>
      </c>
      <c r="D78" s="118" t="s">
        <v>676</v>
      </c>
      <c r="E78" s="120" t="s">
        <v>675</v>
      </c>
      <c r="F78" s="121"/>
      <c r="G78" s="121">
        <v>13800</v>
      </c>
      <c r="H78" s="130">
        <v>13800</v>
      </c>
      <c r="I78" s="120" t="s">
        <v>32</v>
      </c>
      <c r="J78" s="120"/>
      <c r="K78" s="120" t="s">
        <v>33</v>
      </c>
      <c r="L78" s="120" t="s">
        <v>73</v>
      </c>
      <c r="M78" s="116"/>
      <c r="N78" s="120"/>
      <c r="O78" s="120" t="s">
        <v>19</v>
      </c>
      <c r="P78" s="18"/>
      <c r="Q78" s="33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</row>
    <row r="79" spans="1:80" s="21" customFormat="1" ht="27" x14ac:dyDescent="0.25">
      <c r="A79" s="15">
        <v>65</v>
      </c>
      <c r="B79" s="117" t="s">
        <v>635</v>
      </c>
      <c r="C79" s="122" t="s">
        <v>606</v>
      </c>
      <c r="D79" s="118" t="s">
        <v>673</v>
      </c>
      <c r="E79" s="120" t="s">
        <v>674</v>
      </c>
      <c r="F79" s="121"/>
      <c r="G79" s="121">
        <v>8000</v>
      </c>
      <c r="H79" s="130">
        <v>8000</v>
      </c>
      <c r="I79" s="120" t="s">
        <v>32</v>
      </c>
      <c r="J79" s="120"/>
      <c r="K79" s="120" t="s">
        <v>33</v>
      </c>
      <c r="L79" s="120" t="s">
        <v>73</v>
      </c>
      <c r="M79" s="116"/>
      <c r="N79" s="120"/>
      <c r="O79" s="120" t="s">
        <v>19</v>
      </c>
      <c r="P79" s="18"/>
      <c r="Q79" s="33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</row>
    <row r="80" spans="1:80" s="21" customFormat="1" ht="27" x14ac:dyDescent="0.25">
      <c r="A80" s="15">
        <v>66</v>
      </c>
      <c r="B80" s="117" t="s">
        <v>636</v>
      </c>
      <c r="C80" s="122" t="s">
        <v>628</v>
      </c>
      <c r="D80" s="118" t="s">
        <v>671</v>
      </c>
      <c r="E80" s="120" t="s">
        <v>672</v>
      </c>
      <c r="F80" s="121"/>
      <c r="G80" s="121">
        <v>10000</v>
      </c>
      <c r="H80" s="130">
        <v>10000</v>
      </c>
      <c r="I80" s="120" t="s">
        <v>32</v>
      </c>
      <c r="J80" s="120"/>
      <c r="K80" s="120" t="s">
        <v>33</v>
      </c>
      <c r="L80" s="120" t="s">
        <v>73</v>
      </c>
      <c r="M80" s="116"/>
      <c r="N80" s="120"/>
      <c r="O80" s="120" t="s">
        <v>19</v>
      </c>
      <c r="P80" s="18"/>
      <c r="Q80" s="33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</row>
    <row r="81" spans="1:80" s="21" customFormat="1" ht="27" x14ac:dyDescent="0.25">
      <c r="A81" s="15">
        <v>67</v>
      </c>
      <c r="B81" s="117" t="s">
        <v>637</v>
      </c>
      <c r="C81" s="122" t="s">
        <v>629</v>
      </c>
      <c r="D81" s="118" t="s">
        <v>666</v>
      </c>
      <c r="E81" s="120" t="s">
        <v>665</v>
      </c>
      <c r="F81" s="121"/>
      <c r="G81" s="121">
        <v>26000</v>
      </c>
      <c r="H81" s="130">
        <v>25140</v>
      </c>
      <c r="I81" s="120" t="s">
        <v>32</v>
      </c>
      <c r="J81" s="120"/>
      <c r="K81" s="120" t="s">
        <v>33</v>
      </c>
      <c r="L81" s="120" t="s">
        <v>73</v>
      </c>
      <c r="M81" s="116"/>
      <c r="N81" s="120"/>
      <c r="O81" s="120" t="s">
        <v>19</v>
      </c>
      <c r="P81" s="18"/>
      <c r="Q81" s="33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</row>
    <row r="82" spans="1:80" s="21" customFormat="1" ht="27" x14ac:dyDescent="0.25">
      <c r="A82" s="15">
        <v>68</v>
      </c>
      <c r="B82" s="117" t="s">
        <v>638</v>
      </c>
      <c r="C82" s="122" t="s">
        <v>632</v>
      </c>
      <c r="D82" s="118" t="s">
        <v>668</v>
      </c>
      <c r="E82" s="120" t="s">
        <v>667</v>
      </c>
      <c r="F82" s="121"/>
      <c r="G82" s="121">
        <v>40000</v>
      </c>
      <c r="H82" s="130">
        <v>0</v>
      </c>
      <c r="I82" s="120" t="s">
        <v>32</v>
      </c>
      <c r="J82" s="120"/>
      <c r="K82" s="120" t="s">
        <v>33</v>
      </c>
      <c r="L82" s="120" t="s">
        <v>73</v>
      </c>
      <c r="M82" s="116"/>
      <c r="N82" s="120"/>
      <c r="O82" s="120" t="s">
        <v>19</v>
      </c>
      <c r="P82" s="18"/>
      <c r="Q82" s="33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</row>
    <row r="83" spans="1:80" s="21" customFormat="1" ht="40.5" x14ac:dyDescent="0.25">
      <c r="A83" s="15">
        <v>69</v>
      </c>
      <c r="B83" s="117" t="s">
        <v>639</v>
      </c>
      <c r="C83" s="122" t="s">
        <v>630</v>
      </c>
      <c r="D83" s="118" t="s">
        <v>670</v>
      </c>
      <c r="E83" s="120" t="s">
        <v>669</v>
      </c>
      <c r="F83" s="121"/>
      <c r="G83" s="121">
        <v>17200</v>
      </c>
      <c r="H83" s="130">
        <v>17200</v>
      </c>
      <c r="I83" s="120" t="s">
        <v>32</v>
      </c>
      <c r="J83" s="120"/>
      <c r="K83" s="120" t="s">
        <v>33</v>
      </c>
      <c r="L83" s="120" t="s">
        <v>73</v>
      </c>
      <c r="M83" s="116"/>
      <c r="N83" s="120"/>
      <c r="O83" s="120" t="s">
        <v>19</v>
      </c>
      <c r="P83" s="18"/>
      <c r="Q83" s="33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</row>
    <row r="84" spans="1:80" s="21" customFormat="1" ht="27" x14ac:dyDescent="0.25">
      <c r="A84" s="15">
        <v>70</v>
      </c>
      <c r="B84" s="117" t="s">
        <v>640</v>
      </c>
      <c r="C84" s="122" t="s">
        <v>631</v>
      </c>
      <c r="D84" s="118" t="s">
        <v>664</v>
      </c>
      <c r="E84" s="120" t="s">
        <v>663</v>
      </c>
      <c r="F84" s="19"/>
      <c r="G84" s="107">
        <v>16600</v>
      </c>
      <c r="H84" s="130">
        <v>16600</v>
      </c>
      <c r="I84" s="120" t="s">
        <v>32</v>
      </c>
      <c r="J84" s="120"/>
      <c r="K84" s="120" t="s">
        <v>33</v>
      </c>
      <c r="L84" s="120" t="s">
        <v>73</v>
      </c>
      <c r="M84" s="116"/>
      <c r="N84" s="120"/>
      <c r="O84" s="120" t="s">
        <v>19</v>
      </c>
      <c r="P84" s="18"/>
      <c r="Q84" s="33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</row>
    <row r="85" spans="1:80" s="21" customFormat="1" ht="27" x14ac:dyDescent="0.25">
      <c r="A85" s="15">
        <v>71</v>
      </c>
      <c r="B85" s="117" t="s">
        <v>643</v>
      </c>
      <c r="C85" s="122" t="s">
        <v>651</v>
      </c>
      <c r="D85" s="118" t="s">
        <v>664</v>
      </c>
      <c r="E85" s="120" t="s">
        <v>663</v>
      </c>
      <c r="F85" s="19"/>
      <c r="G85" s="107">
        <v>20000</v>
      </c>
      <c r="H85" s="130">
        <v>8800</v>
      </c>
      <c r="I85" s="120" t="s">
        <v>32</v>
      </c>
      <c r="J85" s="120"/>
      <c r="K85" s="120" t="s">
        <v>33</v>
      </c>
      <c r="L85" s="120" t="s">
        <v>73</v>
      </c>
      <c r="M85" s="116"/>
      <c r="N85" s="120"/>
      <c r="O85" s="120" t="s">
        <v>19</v>
      </c>
      <c r="P85" s="18"/>
      <c r="Q85" s="33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</row>
    <row r="86" spans="1:80" s="21" customFormat="1" ht="40.5" x14ac:dyDescent="0.25">
      <c r="A86" s="142">
        <v>72</v>
      </c>
      <c r="B86" s="143" t="s">
        <v>536</v>
      </c>
      <c r="C86" s="144" t="s">
        <v>683</v>
      </c>
      <c r="D86" s="145" t="s">
        <v>687</v>
      </c>
      <c r="E86" s="146">
        <v>16810000</v>
      </c>
      <c r="F86" s="147"/>
      <c r="G86" s="147"/>
      <c r="H86" s="147">
        <v>350000</v>
      </c>
      <c r="I86" s="146" t="s">
        <v>15</v>
      </c>
      <c r="J86" s="146"/>
      <c r="K86" s="146" t="s">
        <v>20</v>
      </c>
      <c r="L86" s="146" t="s">
        <v>17</v>
      </c>
      <c r="M86" s="146" t="s">
        <v>552</v>
      </c>
      <c r="N86" s="146"/>
      <c r="O86" s="146" t="s">
        <v>19</v>
      </c>
      <c r="P86" s="146"/>
      <c r="Q86" s="33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</row>
    <row r="87" spans="1:80" s="21" customFormat="1" ht="40.5" x14ac:dyDescent="0.25">
      <c r="A87" s="142">
        <v>73</v>
      </c>
      <c r="B87" s="143" t="s">
        <v>694</v>
      </c>
      <c r="C87" s="144" t="s">
        <v>692</v>
      </c>
      <c r="D87" s="145" t="s">
        <v>708</v>
      </c>
      <c r="E87" s="146" t="s">
        <v>709</v>
      </c>
      <c r="F87" s="147"/>
      <c r="G87" s="147"/>
      <c r="H87" s="147">
        <v>30750</v>
      </c>
      <c r="I87" s="146" t="s">
        <v>32</v>
      </c>
      <c r="J87" s="146"/>
      <c r="K87" s="146" t="s">
        <v>33</v>
      </c>
      <c r="L87" s="146" t="s">
        <v>73</v>
      </c>
      <c r="M87" s="146"/>
      <c r="N87" s="146"/>
      <c r="O87" s="146" t="s">
        <v>19</v>
      </c>
      <c r="P87" s="146"/>
      <c r="Q87" s="33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</row>
    <row r="88" spans="1:80" s="21" customFormat="1" ht="17.25" customHeight="1" x14ac:dyDescent="0.25">
      <c r="A88" s="151" t="s">
        <v>184</v>
      </c>
      <c r="B88" s="151"/>
      <c r="C88" s="151"/>
      <c r="D88" s="25"/>
      <c r="E88" s="26"/>
      <c r="F88" s="96">
        <f>SUM(F8:F84)-F21-F20-F19-F18-F16</f>
        <v>8649600</v>
      </c>
      <c r="G88" s="108">
        <f>SUM(G8:G85)-G21-G20-G19-G18-G16</f>
        <v>9587200</v>
      </c>
      <c r="H88" s="108">
        <f>SUM(H8:H87)-H21-H20-H19-H18-H16</f>
        <v>9729920</v>
      </c>
      <c r="I88" s="27"/>
      <c r="J88" s="27"/>
      <c r="K88" s="26"/>
      <c r="L88" s="26"/>
      <c r="M88" s="26"/>
      <c r="N88" s="26"/>
      <c r="O88" s="26"/>
      <c r="P88" s="26"/>
      <c r="Q88" s="83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</row>
    <row r="89" spans="1:80" s="21" customFormat="1" ht="21" customHeight="1" x14ac:dyDescent="0.25">
      <c r="A89" s="81"/>
      <c r="B89" s="81"/>
      <c r="C89" s="81"/>
      <c r="D89" s="17"/>
      <c r="E89" s="18"/>
      <c r="F89" s="97"/>
      <c r="G89" s="109"/>
      <c r="H89" s="131"/>
      <c r="I89" s="18"/>
      <c r="J89" s="18"/>
      <c r="K89" s="18"/>
      <c r="L89" s="18"/>
      <c r="M89" s="18"/>
      <c r="N89" s="18"/>
      <c r="O89" s="18"/>
      <c r="P89" s="18"/>
      <c r="Q89" s="83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</row>
    <row r="90" spans="1:80" s="21" customFormat="1" ht="13.5" x14ac:dyDescent="0.25">
      <c r="A90" s="151" t="s">
        <v>185</v>
      </c>
      <c r="B90" s="151"/>
      <c r="C90" s="151"/>
      <c r="D90" s="25"/>
      <c r="E90" s="26"/>
      <c r="F90" s="95"/>
      <c r="G90" s="106"/>
      <c r="H90" s="129"/>
      <c r="I90" s="27"/>
      <c r="J90" s="27"/>
      <c r="K90" s="26"/>
      <c r="L90" s="26"/>
      <c r="M90" s="26"/>
      <c r="N90" s="26"/>
      <c r="O90" s="26"/>
      <c r="P90" s="26"/>
      <c r="Q90" s="83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</row>
    <row r="91" spans="1:80" s="14" customFormat="1" ht="72" customHeight="1" x14ac:dyDescent="0.25">
      <c r="A91" s="15">
        <v>74</v>
      </c>
      <c r="B91" s="22" t="s">
        <v>186</v>
      </c>
      <c r="C91" s="17" t="s">
        <v>565</v>
      </c>
      <c r="D91" s="17" t="s">
        <v>187</v>
      </c>
      <c r="E91" s="18" t="s">
        <v>188</v>
      </c>
      <c r="F91" s="28">
        <v>60000</v>
      </c>
      <c r="G91" s="107">
        <v>60000</v>
      </c>
      <c r="H91" s="130">
        <v>60000</v>
      </c>
      <c r="I91" s="18" t="s">
        <v>32</v>
      </c>
      <c r="J91" s="18"/>
      <c r="K91" s="18" t="s">
        <v>33</v>
      </c>
      <c r="L91" s="18" t="s">
        <v>17</v>
      </c>
      <c r="M91" s="18" t="s">
        <v>552</v>
      </c>
      <c r="N91" s="18" t="s">
        <v>24</v>
      </c>
      <c r="O91" s="18" t="s">
        <v>189</v>
      </c>
      <c r="P91" s="18"/>
      <c r="Q91" s="8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</row>
    <row r="92" spans="1:80" s="14" customFormat="1" ht="40.5" x14ac:dyDescent="0.25">
      <c r="A92" s="15">
        <v>75</v>
      </c>
      <c r="B92" s="22" t="s">
        <v>190</v>
      </c>
      <c r="C92" s="17" t="s">
        <v>566</v>
      </c>
      <c r="D92" s="17" t="s">
        <v>191</v>
      </c>
      <c r="E92" s="18" t="s">
        <v>192</v>
      </c>
      <c r="F92" s="28">
        <v>198000</v>
      </c>
      <c r="G92" s="107">
        <v>198000</v>
      </c>
      <c r="H92" s="130">
        <v>198000</v>
      </c>
      <c r="I92" s="18" t="s">
        <v>32</v>
      </c>
      <c r="J92" s="18"/>
      <c r="K92" s="18" t="s">
        <v>33</v>
      </c>
      <c r="L92" s="18" t="s">
        <v>17</v>
      </c>
      <c r="M92" s="18" t="s">
        <v>537</v>
      </c>
      <c r="N92" s="18" t="s">
        <v>24</v>
      </c>
      <c r="O92" s="18" t="s">
        <v>189</v>
      </c>
      <c r="P92" s="18"/>
      <c r="Q92" s="8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</row>
    <row r="93" spans="1:80" s="14" customFormat="1" ht="27" x14ac:dyDescent="0.25">
      <c r="A93" s="15">
        <v>76</v>
      </c>
      <c r="B93" s="22" t="s">
        <v>193</v>
      </c>
      <c r="C93" s="17" t="s">
        <v>567</v>
      </c>
      <c r="D93" s="17" t="s">
        <v>194</v>
      </c>
      <c r="E93" s="18" t="s">
        <v>195</v>
      </c>
      <c r="F93" s="28">
        <v>100000</v>
      </c>
      <c r="G93" s="107">
        <v>100000</v>
      </c>
      <c r="H93" s="130">
        <v>100000</v>
      </c>
      <c r="I93" s="18" t="s">
        <v>32</v>
      </c>
      <c r="J93" s="18"/>
      <c r="K93" s="18" t="s">
        <v>33</v>
      </c>
      <c r="L93" s="18" t="s">
        <v>17</v>
      </c>
      <c r="M93" s="18" t="s">
        <v>537</v>
      </c>
      <c r="N93" s="18" t="s">
        <v>24</v>
      </c>
      <c r="O93" s="18" t="s">
        <v>189</v>
      </c>
      <c r="P93" s="18"/>
      <c r="Q93" s="8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</row>
    <row r="94" spans="1:80" s="14" customFormat="1" ht="27" x14ac:dyDescent="0.25">
      <c r="A94" s="15">
        <v>77</v>
      </c>
      <c r="B94" s="22" t="s">
        <v>196</v>
      </c>
      <c r="C94" s="17" t="s">
        <v>457</v>
      </c>
      <c r="D94" s="17" t="s">
        <v>197</v>
      </c>
      <c r="E94" s="18" t="s">
        <v>198</v>
      </c>
      <c r="F94" s="28">
        <v>80000</v>
      </c>
      <c r="G94" s="107">
        <v>90000</v>
      </c>
      <c r="H94" s="130">
        <v>90000</v>
      </c>
      <c r="I94" s="18" t="s">
        <v>32</v>
      </c>
      <c r="J94" s="18"/>
      <c r="K94" s="18" t="s">
        <v>33</v>
      </c>
      <c r="L94" s="18" t="s">
        <v>17</v>
      </c>
      <c r="M94" s="18" t="s">
        <v>535</v>
      </c>
      <c r="N94" s="18" t="s">
        <v>24</v>
      </c>
      <c r="O94" s="18" t="s">
        <v>189</v>
      </c>
      <c r="P94" s="18"/>
      <c r="Q94" s="84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</row>
    <row r="95" spans="1:80" s="14" customFormat="1" ht="40.5" x14ac:dyDescent="0.25">
      <c r="A95" s="15">
        <v>78</v>
      </c>
      <c r="B95" s="22" t="s">
        <v>199</v>
      </c>
      <c r="C95" s="17" t="s">
        <v>568</v>
      </c>
      <c r="D95" s="17" t="s">
        <v>200</v>
      </c>
      <c r="E95" s="18" t="s">
        <v>201</v>
      </c>
      <c r="F95" s="28">
        <v>150000</v>
      </c>
      <c r="G95" s="107">
        <v>150000</v>
      </c>
      <c r="H95" s="130">
        <v>60000</v>
      </c>
      <c r="I95" s="18" t="s">
        <v>32</v>
      </c>
      <c r="J95" s="18"/>
      <c r="K95" s="18" t="s">
        <v>33</v>
      </c>
      <c r="L95" s="18" t="s">
        <v>17</v>
      </c>
      <c r="M95" s="18" t="s">
        <v>537</v>
      </c>
      <c r="N95" s="18" t="s">
        <v>24</v>
      </c>
      <c r="O95" s="18" t="s">
        <v>189</v>
      </c>
      <c r="P95" s="18"/>
      <c r="Q95" s="84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</row>
    <row r="96" spans="1:80" s="14" customFormat="1" ht="40.5" x14ac:dyDescent="0.25">
      <c r="A96" s="15">
        <v>79</v>
      </c>
      <c r="B96" s="22" t="s">
        <v>202</v>
      </c>
      <c r="C96" s="17" t="s">
        <v>569</v>
      </c>
      <c r="D96" s="17" t="s">
        <v>200</v>
      </c>
      <c r="E96" s="18" t="s">
        <v>201</v>
      </c>
      <c r="F96" s="28">
        <v>60000</v>
      </c>
      <c r="G96" s="107">
        <v>60000</v>
      </c>
      <c r="H96" s="130">
        <v>60000</v>
      </c>
      <c r="I96" s="18" t="s">
        <v>32</v>
      </c>
      <c r="J96" s="18"/>
      <c r="K96" s="18" t="s">
        <v>33</v>
      </c>
      <c r="L96" s="18" t="s">
        <v>17</v>
      </c>
      <c r="M96" s="18" t="s">
        <v>537</v>
      </c>
      <c r="N96" s="18" t="s">
        <v>24</v>
      </c>
      <c r="O96" s="18" t="s">
        <v>189</v>
      </c>
      <c r="P96" s="18"/>
      <c r="Q96" s="84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</row>
    <row r="97" spans="1:80" s="21" customFormat="1" ht="27" x14ac:dyDescent="0.25">
      <c r="A97" s="15">
        <v>80</v>
      </c>
      <c r="B97" s="22" t="s">
        <v>203</v>
      </c>
      <c r="C97" s="17" t="s">
        <v>204</v>
      </c>
      <c r="D97" s="17" t="s">
        <v>205</v>
      </c>
      <c r="E97" s="18" t="s">
        <v>206</v>
      </c>
      <c r="F97" s="28">
        <v>30000</v>
      </c>
      <c r="G97" s="107">
        <v>30000</v>
      </c>
      <c r="H97" s="130">
        <v>30000</v>
      </c>
      <c r="I97" s="18" t="s">
        <v>32</v>
      </c>
      <c r="J97" s="23"/>
      <c r="K97" s="18" t="s">
        <v>33</v>
      </c>
      <c r="L97" s="18" t="s">
        <v>73</v>
      </c>
      <c r="M97" s="18"/>
      <c r="N97" s="18"/>
      <c r="O97" s="18" t="s">
        <v>189</v>
      </c>
      <c r="P97" s="18"/>
      <c r="Q97" s="83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</row>
    <row r="98" spans="1:80" s="21" customFormat="1" ht="27" x14ac:dyDescent="0.25">
      <c r="A98" s="15">
        <v>81</v>
      </c>
      <c r="B98" s="22" t="s">
        <v>207</v>
      </c>
      <c r="C98" s="17" t="s">
        <v>208</v>
      </c>
      <c r="D98" s="17" t="s">
        <v>209</v>
      </c>
      <c r="E98" s="18" t="s">
        <v>210</v>
      </c>
      <c r="F98" s="28">
        <v>45000</v>
      </c>
      <c r="G98" s="107">
        <v>45000</v>
      </c>
      <c r="H98" s="130">
        <v>45000</v>
      </c>
      <c r="I98" s="18" t="s">
        <v>32</v>
      </c>
      <c r="J98" s="23"/>
      <c r="K98" s="18" t="s">
        <v>33</v>
      </c>
      <c r="L98" s="18" t="s">
        <v>73</v>
      </c>
      <c r="M98" s="18"/>
      <c r="N98" s="18"/>
      <c r="O98" s="18" t="s">
        <v>189</v>
      </c>
      <c r="P98" s="18"/>
      <c r="Q98" s="83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</row>
    <row r="99" spans="1:80" s="21" customFormat="1" ht="27" x14ac:dyDescent="0.25">
      <c r="A99" s="15">
        <v>82</v>
      </c>
      <c r="B99" s="22" t="s">
        <v>211</v>
      </c>
      <c r="C99" s="17" t="s">
        <v>212</v>
      </c>
      <c r="D99" s="17" t="s">
        <v>209</v>
      </c>
      <c r="E99" s="18" t="s">
        <v>210</v>
      </c>
      <c r="F99" s="28">
        <v>50000</v>
      </c>
      <c r="G99" s="107">
        <v>50000</v>
      </c>
      <c r="H99" s="130">
        <v>50000</v>
      </c>
      <c r="I99" s="18" t="s">
        <v>32</v>
      </c>
      <c r="J99" s="23"/>
      <c r="K99" s="18" t="s">
        <v>33</v>
      </c>
      <c r="L99" s="18" t="s">
        <v>73</v>
      </c>
      <c r="M99" s="18"/>
      <c r="N99" s="18"/>
      <c r="O99" s="18" t="s">
        <v>189</v>
      </c>
      <c r="P99" s="18"/>
      <c r="Q99" s="48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</row>
    <row r="100" spans="1:80" s="14" customFormat="1" ht="27" x14ac:dyDescent="0.25">
      <c r="A100" s="15">
        <v>83</v>
      </c>
      <c r="B100" s="22" t="s">
        <v>213</v>
      </c>
      <c r="C100" s="17" t="s">
        <v>214</v>
      </c>
      <c r="D100" s="17" t="s">
        <v>215</v>
      </c>
      <c r="E100" s="18" t="s">
        <v>210</v>
      </c>
      <c r="F100" s="28">
        <v>40000</v>
      </c>
      <c r="G100" s="107">
        <v>40000</v>
      </c>
      <c r="H100" s="130">
        <v>50000</v>
      </c>
      <c r="I100" s="18" t="s">
        <v>32</v>
      </c>
      <c r="J100" s="18"/>
      <c r="K100" s="18" t="s">
        <v>33</v>
      </c>
      <c r="L100" s="18" t="s">
        <v>73</v>
      </c>
      <c r="M100" s="18"/>
      <c r="N100" s="18"/>
      <c r="O100" s="18" t="s">
        <v>189</v>
      </c>
      <c r="P100" s="18"/>
      <c r="Q100" s="48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</row>
    <row r="101" spans="1:80" s="14" customFormat="1" ht="40.5" x14ac:dyDescent="0.25">
      <c r="A101" s="15">
        <v>84</v>
      </c>
      <c r="B101" s="22" t="s">
        <v>216</v>
      </c>
      <c r="C101" s="17" t="s">
        <v>218</v>
      </c>
      <c r="D101" s="17" t="s">
        <v>200</v>
      </c>
      <c r="E101" s="18" t="s">
        <v>201</v>
      </c>
      <c r="F101" s="28">
        <v>10000</v>
      </c>
      <c r="G101" s="107">
        <v>10000</v>
      </c>
      <c r="H101" s="130">
        <v>10000</v>
      </c>
      <c r="I101" s="18" t="s">
        <v>32</v>
      </c>
      <c r="J101" s="18"/>
      <c r="K101" s="18" t="s">
        <v>33</v>
      </c>
      <c r="L101" s="18" t="s">
        <v>73</v>
      </c>
      <c r="M101" s="18"/>
      <c r="N101" s="18"/>
      <c r="O101" s="18" t="s">
        <v>189</v>
      </c>
      <c r="P101" s="18"/>
      <c r="Q101" s="8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</row>
    <row r="102" spans="1:80" s="14" customFormat="1" ht="40.5" x14ac:dyDescent="0.25">
      <c r="A102" s="15">
        <v>85</v>
      </c>
      <c r="B102" s="22" t="s">
        <v>217</v>
      </c>
      <c r="C102" s="17" t="s">
        <v>220</v>
      </c>
      <c r="D102" s="17" t="s">
        <v>200</v>
      </c>
      <c r="E102" s="18" t="s">
        <v>201</v>
      </c>
      <c r="F102" s="28">
        <v>60000</v>
      </c>
      <c r="G102" s="107">
        <v>60000</v>
      </c>
      <c r="H102" s="130">
        <v>60000</v>
      </c>
      <c r="I102" s="18" t="s">
        <v>32</v>
      </c>
      <c r="J102" s="18"/>
      <c r="K102" s="18" t="s">
        <v>33</v>
      </c>
      <c r="L102" s="18" t="s">
        <v>73</v>
      </c>
      <c r="M102" s="18"/>
      <c r="N102" s="18"/>
      <c r="O102" s="18" t="s">
        <v>189</v>
      </c>
      <c r="P102" s="18"/>
      <c r="Q102" s="8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</row>
    <row r="103" spans="1:80" s="14" customFormat="1" ht="40.5" x14ac:dyDescent="0.25">
      <c r="A103" s="15">
        <v>86</v>
      </c>
      <c r="B103" s="22" t="s">
        <v>219</v>
      </c>
      <c r="C103" s="17" t="s">
        <v>222</v>
      </c>
      <c r="D103" s="17" t="s">
        <v>200</v>
      </c>
      <c r="E103" s="18" t="s">
        <v>201</v>
      </c>
      <c r="F103" s="28">
        <v>30000</v>
      </c>
      <c r="G103" s="107">
        <v>30000</v>
      </c>
      <c r="H103" s="130">
        <v>30000</v>
      </c>
      <c r="I103" s="18" t="s">
        <v>32</v>
      </c>
      <c r="J103" s="18"/>
      <c r="K103" s="18" t="s">
        <v>33</v>
      </c>
      <c r="L103" s="18" t="s">
        <v>73</v>
      </c>
      <c r="M103" s="18"/>
      <c r="N103" s="18"/>
      <c r="O103" s="18" t="s">
        <v>189</v>
      </c>
      <c r="P103" s="18"/>
      <c r="Q103" s="3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</row>
    <row r="104" spans="1:80" s="14" customFormat="1" ht="29.25" customHeight="1" x14ac:dyDescent="0.25">
      <c r="A104" s="15">
        <v>87</v>
      </c>
      <c r="B104" s="22" t="s">
        <v>221</v>
      </c>
      <c r="C104" s="17" t="s">
        <v>232</v>
      </c>
      <c r="D104" s="17" t="s">
        <v>233</v>
      </c>
      <c r="E104" s="18" t="s">
        <v>234</v>
      </c>
      <c r="F104" s="28">
        <v>60000</v>
      </c>
      <c r="G104" s="107">
        <v>60000</v>
      </c>
      <c r="H104" s="130">
        <v>60000</v>
      </c>
      <c r="I104" s="18" t="s">
        <v>32</v>
      </c>
      <c r="J104" s="18"/>
      <c r="K104" s="18" t="s">
        <v>33</v>
      </c>
      <c r="L104" s="18" t="s">
        <v>17</v>
      </c>
      <c r="M104" s="24"/>
      <c r="N104" s="18"/>
      <c r="O104" s="18" t="s">
        <v>189</v>
      </c>
      <c r="P104" s="18"/>
      <c r="Q104" s="8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</row>
    <row r="105" spans="1:80" s="14" customFormat="1" ht="50.25" customHeight="1" x14ac:dyDescent="0.25">
      <c r="A105" s="15">
        <v>88</v>
      </c>
      <c r="B105" s="22" t="s">
        <v>223</v>
      </c>
      <c r="C105" s="17" t="s">
        <v>236</v>
      </c>
      <c r="D105" s="17" t="s">
        <v>237</v>
      </c>
      <c r="E105" s="18" t="s">
        <v>238</v>
      </c>
      <c r="F105" s="28">
        <v>30000</v>
      </c>
      <c r="G105" s="107">
        <v>30000</v>
      </c>
      <c r="H105" s="130">
        <v>30000</v>
      </c>
      <c r="I105" s="18" t="s">
        <v>32</v>
      </c>
      <c r="J105" s="18"/>
      <c r="K105" s="18" t="s">
        <v>33</v>
      </c>
      <c r="L105" s="18" t="s">
        <v>17</v>
      </c>
      <c r="M105" s="24"/>
      <c r="N105" s="18"/>
      <c r="O105" s="18" t="s">
        <v>189</v>
      </c>
      <c r="P105" s="18"/>
      <c r="Q105" s="3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</row>
    <row r="106" spans="1:80" s="21" customFormat="1" ht="27" x14ac:dyDescent="0.25">
      <c r="A106" s="15">
        <v>89</v>
      </c>
      <c r="B106" s="22" t="s">
        <v>224</v>
      </c>
      <c r="C106" s="17" t="s">
        <v>240</v>
      </c>
      <c r="D106" s="17" t="s">
        <v>241</v>
      </c>
      <c r="E106" s="18" t="s">
        <v>242</v>
      </c>
      <c r="F106" s="28">
        <v>130000</v>
      </c>
      <c r="G106" s="107">
        <v>130000</v>
      </c>
      <c r="H106" s="130">
        <v>130000</v>
      </c>
      <c r="I106" s="18" t="s">
        <v>32</v>
      </c>
      <c r="J106" s="18"/>
      <c r="K106" s="18" t="s">
        <v>33</v>
      </c>
      <c r="L106" s="18" t="s">
        <v>17</v>
      </c>
      <c r="M106" s="24" t="s">
        <v>551</v>
      </c>
      <c r="N106" s="18" t="s">
        <v>24</v>
      </c>
      <c r="O106" s="18" t="s">
        <v>189</v>
      </c>
      <c r="P106" s="18"/>
      <c r="Q106" s="33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</row>
    <row r="107" spans="1:80" s="14" customFormat="1" ht="27" x14ac:dyDescent="0.25">
      <c r="A107" s="15">
        <v>90</v>
      </c>
      <c r="B107" s="22" t="s">
        <v>225</v>
      </c>
      <c r="C107" s="17" t="s">
        <v>244</v>
      </c>
      <c r="D107" s="17" t="s">
        <v>244</v>
      </c>
      <c r="E107" s="18" t="s">
        <v>245</v>
      </c>
      <c r="F107" s="28">
        <v>100000</v>
      </c>
      <c r="G107" s="107">
        <v>100000</v>
      </c>
      <c r="H107" s="130">
        <v>100000</v>
      </c>
      <c r="I107" s="18" t="s">
        <v>32</v>
      </c>
      <c r="J107" s="18"/>
      <c r="K107" s="18" t="s">
        <v>33</v>
      </c>
      <c r="L107" s="18" t="s">
        <v>17</v>
      </c>
      <c r="M107" s="18"/>
      <c r="N107" s="18" t="s">
        <v>24</v>
      </c>
      <c r="O107" s="18" t="s">
        <v>189</v>
      </c>
      <c r="P107" s="18"/>
      <c r="Q107" s="91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</row>
    <row r="108" spans="1:80" s="21" customFormat="1" ht="41.45" customHeight="1" x14ac:dyDescent="0.25">
      <c r="A108" s="15">
        <v>91</v>
      </c>
      <c r="B108" s="22" t="s">
        <v>226</v>
      </c>
      <c r="C108" s="17" t="s">
        <v>247</v>
      </c>
      <c r="D108" s="17" t="s">
        <v>248</v>
      </c>
      <c r="E108" s="18" t="s">
        <v>249</v>
      </c>
      <c r="F108" s="28">
        <v>85000</v>
      </c>
      <c r="G108" s="107">
        <v>85000</v>
      </c>
      <c r="H108" s="130">
        <v>85000</v>
      </c>
      <c r="I108" s="18" t="s">
        <v>32</v>
      </c>
      <c r="J108" s="23"/>
      <c r="K108" s="18" t="s">
        <v>33</v>
      </c>
      <c r="L108" s="18" t="s">
        <v>17</v>
      </c>
      <c r="M108" s="18"/>
      <c r="N108" s="18" t="s">
        <v>24</v>
      </c>
      <c r="O108" s="18" t="s">
        <v>189</v>
      </c>
      <c r="P108" s="18"/>
      <c r="Q108" s="33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</row>
    <row r="109" spans="1:80" s="21" customFormat="1" ht="44.25" customHeight="1" x14ac:dyDescent="0.25">
      <c r="A109" s="15">
        <v>92</v>
      </c>
      <c r="B109" s="22" t="s">
        <v>227</v>
      </c>
      <c r="C109" s="17" t="s">
        <v>454</v>
      </c>
      <c r="D109" s="17" t="s">
        <v>248</v>
      </c>
      <c r="E109" s="18" t="s">
        <v>249</v>
      </c>
      <c r="F109" s="28">
        <v>70000</v>
      </c>
      <c r="G109" s="107">
        <v>70000</v>
      </c>
      <c r="H109" s="130">
        <v>70000</v>
      </c>
      <c r="I109" s="18" t="s">
        <v>32</v>
      </c>
      <c r="J109" s="23"/>
      <c r="K109" s="18" t="s">
        <v>33</v>
      </c>
      <c r="L109" s="18" t="s">
        <v>17</v>
      </c>
      <c r="M109" s="18"/>
      <c r="N109" s="18" t="s">
        <v>24</v>
      </c>
      <c r="O109" s="18" t="s">
        <v>189</v>
      </c>
      <c r="P109" s="18"/>
      <c r="Q109" s="33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</row>
    <row r="110" spans="1:80" s="21" customFormat="1" ht="40.5" x14ac:dyDescent="0.25">
      <c r="A110" s="15">
        <v>93</v>
      </c>
      <c r="B110" s="22" t="s">
        <v>228</v>
      </c>
      <c r="C110" s="17" t="s">
        <v>252</v>
      </c>
      <c r="D110" s="17" t="s">
        <v>248</v>
      </c>
      <c r="E110" s="18" t="s">
        <v>249</v>
      </c>
      <c r="F110" s="28">
        <v>65000</v>
      </c>
      <c r="G110" s="107">
        <v>65000</v>
      </c>
      <c r="H110" s="130">
        <v>65000</v>
      </c>
      <c r="I110" s="18" t="s">
        <v>32</v>
      </c>
      <c r="J110" s="23"/>
      <c r="K110" s="18" t="s">
        <v>33</v>
      </c>
      <c r="L110" s="18" t="s">
        <v>17</v>
      </c>
      <c r="M110" s="18"/>
      <c r="N110" s="18" t="s">
        <v>24</v>
      </c>
      <c r="O110" s="18" t="s">
        <v>189</v>
      </c>
      <c r="P110" s="18"/>
      <c r="Q110" s="33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</row>
    <row r="111" spans="1:80" s="21" customFormat="1" ht="40.5" x14ac:dyDescent="0.25">
      <c r="A111" s="15">
        <v>94</v>
      </c>
      <c r="B111" s="22" t="s">
        <v>229</v>
      </c>
      <c r="C111" s="17" t="s">
        <v>254</v>
      </c>
      <c r="D111" s="17" t="s">
        <v>248</v>
      </c>
      <c r="E111" s="18" t="s">
        <v>249</v>
      </c>
      <c r="F111" s="28">
        <v>25000</v>
      </c>
      <c r="G111" s="107">
        <v>25000</v>
      </c>
      <c r="H111" s="130">
        <v>25000</v>
      </c>
      <c r="I111" s="18" t="s">
        <v>32</v>
      </c>
      <c r="J111" s="23"/>
      <c r="K111" s="18" t="s">
        <v>33</v>
      </c>
      <c r="L111" s="18" t="s">
        <v>17</v>
      </c>
      <c r="M111" s="18"/>
      <c r="N111" s="18" t="s">
        <v>24</v>
      </c>
      <c r="O111" s="18" t="s">
        <v>189</v>
      </c>
      <c r="P111" s="18"/>
      <c r="Q111" s="86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</row>
    <row r="112" spans="1:80" s="21" customFormat="1" ht="40.5" x14ac:dyDescent="0.25">
      <c r="A112" s="15">
        <v>95</v>
      </c>
      <c r="B112" s="22" t="s">
        <v>230</v>
      </c>
      <c r="C112" s="17" t="s">
        <v>256</v>
      </c>
      <c r="D112" s="17" t="s">
        <v>248</v>
      </c>
      <c r="E112" s="18" t="s">
        <v>249</v>
      </c>
      <c r="F112" s="28">
        <v>3000</v>
      </c>
      <c r="G112" s="107">
        <v>3000</v>
      </c>
      <c r="H112" s="130">
        <v>3000</v>
      </c>
      <c r="I112" s="18" t="s">
        <v>32</v>
      </c>
      <c r="J112" s="23"/>
      <c r="K112" s="18" t="s">
        <v>33</v>
      </c>
      <c r="L112" s="18" t="s">
        <v>17</v>
      </c>
      <c r="M112" s="18"/>
      <c r="N112" s="18" t="s">
        <v>24</v>
      </c>
      <c r="O112" s="18" t="s">
        <v>189</v>
      </c>
      <c r="P112" s="18"/>
      <c r="Q112" s="33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</row>
    <row r="113" spans="1:80" s="21" customFormat="1" ht="40.5" x14ac:dyDescent="0.25">
      <c r="A113" s="15">
        <v>96</v>
      </c>
      <c r="B113" s="22" t="s">
        <v>231</v>
      </c>
      <c r="C113" s="17" t="s">
        <v>570</v>
      </c>
      <c r="D113" s="17" t="s">
        <v>248</v>
      </c>
      <c r="E113" s="18" t="s">
        <v>249</v>
      </c>
      <c r="F113" s="28">
        <v>23000</v>
      </c>
      <c r="G113" s="107">
        <v>23000</v>
      </c>
      <c r="H113" s="130">
        <v>23000</v>
      </c>
      <c r="I113" s="18" t="s">
        <v>32</v>
      </c>
      <c r="J113" s="23"/>
      <c r="K113" s="18" t="s">
        <v>33</v>
      </c>
      <c r="L113" s="18" t="s">
        <v>17</v>
      </c>
      <c r="M113" s="18"/>
      <c r="N113" s="18" t="s">
        <v>24</v>
      </c>
      <c r="O113" s="18" t="s">
        <v>189</v>
      </c>
      <c r="P113" s="18"/>
      <c r="Q113" s="33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</row>
    <row r="114" spans="1:80" s="31" customFormat="1" ht="39" customHeight="1" x14ac:dyDescent="0.25">
      <c r="A114" s="15">
        <v>97</v>
      </c>
      <c r="B114" s="22" t="s">
        <v>235</v>
      </c>
      <c r="C114" s="17" t="s">
        <v>571</v>
      </c>
      <c r="D114" s="17" t="s">
        <v>248</v>
      </c>
      <c r="E114" s="18" t="s">
        <v>249</v>
      </c>
      <c r="F114" s="28">
        <v>12000</v>
      </c>
      <c r="G114" s="107">
        <v>12000</v>
      </c>
      <c r="H114" s="130">
        <v>12000</v>
      </c>
      <c r="I114" s="18" t="s">
        <v>32</v>
      </c>
      <c r="J114" s="23"/>
      <c r="K114" s="18" t="s">
        <v>33</v>
      </c>
      <c r="L114" s="18" t="s">
        <v>17</v>
      </c>
      <c r="M114" s="18"/>
      <c r="N114" s="18"/>
      <c r="O114" s="18" t="s">
        <v>189</v>
      </c>
      <c r="P114" s="18"/>
      <c r="Q114" s="33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</row>
    <row r="115" spans="1:80" s="21" customFormat="1" ht="42.75" customHeight="1" x14ac:dyDescent="0.25">
      <c r="A115" s="15">
        <v>98</v>
      </c>
      <c r="B115" s="22" t="s">
        <v>239</v>
      </c>
      <c r="C115" s="17" t="s">
        <v>258</v>
      </c>
      <c r="D115" s="17" t="s">
        <v>259</v>
      </c>
      <c r="E115" s="18" t="s">
        <v>260</v>
      </c>
      <c r="F115" s="28">
        <v>25000</v>
      </c>
      <c r="G115" s="107">
        <v>25000</v>
      </c>
      <c r="H115" s="130">
        <v>25000</v>
      </c>
      <c r="I115" s="18" t="s">
        <v>32</v>
      </c>
      <c r="J115" s="23"/>
      <c r="K115" s="18" t="s">
        <v>33</v>
      </c>
      <c r="L115" s="18" t="s">
        <v>17</v>
      </c>
      <c r="M115" s="18"/>
      <c r="N115" s="18"/>
      <c r="O115" s="18" t="s">
        <v>189</v>
      </c>
      <c r="P115" s="18"/>
      <c r="Q115" s="33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</row>
    <row r="116" spans="1:80" s="21" customFormat="1" ht="38.25" customHeight="1" x14ac:dyDescent="0.25">
      <c r="A116" s="15">
        <v>99</v>
      </c>
      <c r="B116" s="22" t="s">
        <v>243</v>
      </c>
      <c r="C116" s="17" t="s">
        <v>262</v>
      </c>
      <c r="D116" s="17" t="s">
        <v>263</v>
      </c>
      <c r="E116" s="18" t="s">
        <v>264</v>
      </c>
      <c r="F116" s="28">
        <v>5000</v>
      </c>
      <c r="G116" s="107">
        <v>5000</v>
      </c>
      <c r="H116" s="130">
        <v>5000</v>
      </c>
      <c r="I116" s="18" t="s">
        <v>32</v>
      </c>
      <c r="J116" s="23"/>
      <c r="K116" s="18" t="s">
        <v>33</v>
      </c>
      <c r="L116" s="18" t="s">
        <v>17</v>
      </c>
      <c r="M116" s="18"/>
      <c r="N116" s="18"/>
      <c r="O116" s="18" t="s">
        <v>189</v>
      </c>
      <c r="P116" s="18"/>
      <c r="Q116" s="84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</row>
    <row r="117" spans="1:80" s="21" customFormat="1" ht="37.5" customHeight="1" x14ac:dyDescent="0.25">
      <c r="A117" s="15">
        <v>100</v>
      </c>
      <c r="B117" s="22" t="s">
        <v>246</v>
      </c>
      <c r="C117" s="17" t="s">
        <v>266</v>
      </c>
      <c r="D117" s="17" t="s">
        <v>267</v>
      </c>
      <c r="E117" s="18" t="s">
        <v>268</v>
      </c>
      <c r="F117" s="28">
        <v>7000</v>
      </c>
      <c r="G117" s="107">
        <v>7000</v>
      </c>
      <c r="H117" s="130">
        <v>7000</v>
      </c>
      <c r="I117" s="18" t="s">
        <v>32</v>
      </c>
      <c r="J117" s="23"/>
      <c r="K117" s="18" t="s">
        <v>33</v>
      </c>
      <c r="L117" s="18" t="s">
        <v>73</v>
      </c>
      <c r="M117" s="18"/>
      <c r="N117" s="18"/>
      <c r="O117" s="18" t="s">
        <v>189</v>
      </c>
      <c r="P117" s="18"/>
      <c r="Q117" s="9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</row>
    <row r="118" spans="1:80" s="21" customFormat="1" ht="27" x14ac:dyDescent="0.25">
      <c r="A118" s="15">
        <v>101</v>
      </c>
      <c r="B118" s="22" t="s">
        <v>250</v>
      </c>
      <c r="C118" s="17" t="s">
        <v>501</v>
      </c>
      <c r="D118" s="17" t="s">
        <v>270</v>
      </c>
      <c r="E118" s="18" t="s">
        <v>271</v>
      </c>
      <c r="F118" s="28">
        <v>10500</v>
      </c>
      <c r="G118" s="107">
        <v>10500</v>
      </c>
      <c r="H118" s="130">
        <v>10500</v>
      </c>
      <c r="I118" s="18" t="s">
        <v>32</v>
      </c>
      <c r="J118" s="23"/>
      <c r="K118" s="18" t="s">
        <v>33</v>
      </c>
      <c r="L118" s="18" t="s">
        <v>73</v>
      </c>
      <c r="M118" s="18"/>
      <c r="N118" s="18"/>
      <c r="O118" s="18" t="s">
        <v>189</v>
      </c>
      <c r="P118" s="18"/>
      <c r="Q118" s="9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</row>
    <row r="119" spans="1:80" s="21" customFormat="1" ht="51" customHeight="1" x14ac:dyDescent="0.25">
      <c r="A119" s="15">
        <v>102</v>
      </c>
      <c r="B119" s="22" t="s">
        <v>251</v>
      </c>
      <c r="C119" s="17" t="s">
        <v>273</v>
      </c>
      <c r="D119" s="17" t="s">
        <v>274</v>
      </c>
      <c r="E119" s="18" t="s">
        <v>275</v>
      </c>
      <c r="F119" s="28">
        <v>5000</v>
      </c>
      <c r="G119" s="107">
        <v>5000</v>
      </c>
      <c r="H119" s="130">
        <v>5000</v>
      </c>
      <c r="I119" s="18" t="s">
        <v>32</v>
      </c>
      <c r="J119" s="23"/>
      <c r="K119" s="18" t="s">
        <v>33</v>
      </c>
      <c r="L119" s="18" t="s">
        <v>73</v>
      </c>
      <c r="M119" s="18"/>
      <c r="N119" s="18"/>
      <c r="O119" s="18" t="s">
        <v>189</v>
      </c>
      <c r="P119" s="18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</row>
    <row r="120" spans="1:80" s="21" customFormat="1" ht="41.25" customHeight="1" x14ac:dyDescent="0.25">
      <c r="A120" s="15">
        <v>103</v>
      </c>
      <c r="B120" s="22" t="s">
        <v>253</v>
      </c>
      <c r="C120" s="17" t="s">
        <v>277</v>
      </c>
      <c r="D120" s="17" t="s">
        <v>278</v>
      </c>
      <c r="E120" s="18" t="s">
        <v>279</v>
      </c>
      <c r="F120" s="28">
        <v>5000</v>
      </c>
      <c r="G120" s="107">
        <v>5000</v>
      </c>
      <c r="H120" s="130">
        <v>5000</v>
      </c>
      <c r="I120" s="18" t="s">
        <v>32</v>
      </c>
      <c r="J120" s="23"/>
      <c r="K120" s="18" t="s">
        <v>33</v>
      </c>
      <c r="L120" s="18" t="s">
        <v>73</v>
      </c>
      <c r="M120" s="18"/>
      <c r="N120" s="18"/>
      <c r="O120" s="18" t="s">
        <v>189</v>
      </c>
      <c r="P120" s="18"/>
      <c r="Q120" s="84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</row>
    <row r="121" spans="1:80" s="21" customFormat="1" ht="27" x14ac:dyDescent="0.25">
      <c r="A121" s="15">
        <v>104</v>
      </c>
      <c r="B121" s="22" t="s">
        <v>255</v>
      </c>
      <c r="C121" s="17" t="s">
        <v>281</v>
      </c>
      <c r="D121" s="17" t="s">
        <v>282</v>
      </c>
      <c r="E121" s="18" t="s">
        <v>283</v>
      </c>
      <c r="F121" s="28">
        <v>40000</v>
      </c>
      <c r="G121" s="107">
        <v>40000</v>
      </c>
      <c r="H121" s="130">
        <v>40000</v>
      </c>
      <c r="I121" s="18" t="s">
        <v>32</v>
      </c>
      <c r="J121" s="23"/>
      <c r="K121" s="18" t="s">
        <v>33</v>
      </c>
      <c r="L121" s="18" t="s">
        <v>17</v>
      </c>
      <c r="M121" s="18"/>
      <c r="N121" s="18"/>
      <c r="O121" s="18" t="s">
        <v>189</v>
      </c>
      <c r="P121" s="18"/>
      <c r="Q121" s="33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</row>
    <row r="122" spans="1:80" s="21" customFormat="1" ht="27" x14ac:dyDescent="0.25">
      <c r="A122" s="15">
        <v>105</v>
      </c>
      <c r="B122" s="22" t="s">
        <v>257</v>
      </c>
      <c r="C122" s="17" t="s">
        <v>285</v>
      </c>
      <c r="D122" s="17" t="s">
        <v>286</v>
      </c>
      <c r="E122" s="18" t="s">
        <v>287</v>
      </c>
      <c r="F122" s="28">
        <v>50000</v>
      </c>
      <c r="G122" s="107">
        <v>50000</v>
      </c>
      <c r="H122" s="130">
        <v>50000</v>
      </c>
      <c r="I122" s="18" t="s">
        <v>32</v>
      </c>
      <c r="J122" s="23"/>
      <c r="K122" s="18" t="s">
        <v>33</v>
      </c>
      <c r="L122" s="18" t="s">
        <v>17</v>
      </c>
      <c r="M122" s="18"/>
      <c r="N122" s="18"/>
      <c r="O122" s="18" t="s">
        <v>189</v>
      </c>
      <c r="P122" s="18"/>
      <c r="Q122" s="84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</row>
    <row r="123" spans="1:80" s="21" customFormat="1" ht="27" x14ac:dyDescent="0.25">
      <c r="A123" s="15">
        <v>106</v>
      </c>
      <c r="B123" s="22" t="s">
        <v>261</v>
      </c>
      <c r="C123" s="17" t="s">
        <v>289</v>
      </c>
      <c r="D123" s="17" t="s">
        <v>290</v>
      </c>
      <c r="E123" s="18" t="s">
        <v>291</v>
      </c>
      <c r="F123" s="28">
        <v>20000</v>
      </c>
      <c r="G123" s="107">
        <v>20000</v>
      </c>
      <c r="H123" s="130">
        <v>20000</v>
      </c>
      <c r="I123" s="18" t="s">
        <v>32</v>
      </c>
      <c r="J123" s="23"/>
      <c r="K123" s="18" t="s">
        <v>33</v>
      </c>
      <c r="L123" s="18" t="s">
        <v>17</v>
      </c>
      <c r="M123" s="18"/>
      <c r="N123" s="18"/>
      <c r="O123" s="18" t="s">
        <v>189</v>
      </c>
      <c r="P123" s="18"/>
      <c r="Q123" s="84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</row>
    <row r="124" spans="1:80" s="21" customFormat="1" ht="27" x14ac:dyDescent="0.25">
      <c r="A124" s="15">
        <v>107</v>
      </c>
      <c r="B124" s="22" t="s">
        <v>265</v>
      </c>
      <c r="C124" s="17" t="s">
        <v>293</v>
      </c>
      <c r="D124" s="17" t="s">
        <v>294</v>
      </c>
      <c r="E124" s="18" t="s">
        <v>498</v>
      </c>
      <c r="F124" s="28">
        <v>60000</v>
      </c>
      <c r="G124" s="107">
        <v>60000</v>
      </c>
      <c r="H124" s="130">
        <v>60000</v>
      </c>
      <c r="I124" s="18" t="s">
        <v>32</v>
      </c>
      <c r="J124" s="23"/>
      <c r="K124" s="18" t="s">
        <v>33</v>
      </c>
      <c r="L124" s="18" t="s">
        <v>73</v>
      </c>
      <c r="M124" s="18"/>
      <c r="N124" s="18"/>
      <c r="O124" s="18" t="s">
        <v>189</v>
      </c>
      <c r="P124" s="18"/>
      <c r="Q124" s="84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</row>
    <row r="125" spans="1:80" s="21" customFormat="1" ht="27" x14ac:dyDescent="0.25">
      <c r="A125" s="15">
        <v>108</v>
      </c>
      <c r="B125" s="22" t="s">
        <v>269</v>
      </c>
      <c r="C125" s="17" t="s">
        <v>296</v>
      </c>
      <c r="D125" s="17" t="s">
        <v>297</v>
      </c>
      <c r="E125" s="18" t="s">
        <v>298</v>
      </c>
      <c r="F125" s="28">
        <v>20000</v>
      </c>
      <c r="G125" s="107">
        <v>20000</v>
      </c>
      <c r="H125" s="130">
        <v>20000</v>
      </c>
      <c r="I125" s="18" t="s">
        <v>32</v>
      </c>
      <c r="J125" s="23"/>
      <c r="K125" s="18" t="s">
        <v>33</v>
      </c>
      <c r="L125" s="18" t="s">
        <v>73</v>
      </c>
      <c r="M125" s="18"/>
      <c r="N125" s="18"/>
      <c r="O125" s="18" t="s">
        <v>189</v>
      </c>
      <c r="P125" s="18"/>
      <c r="Q125" s="84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</row>
    <row r="126" spans="1:80" s="21" customFormat="1" ht="27" x14ac:dyDescent="0.25">
      <c r="A126" s="15">
        <v>109</v>
      </c>
      <c r="B126" s="22" t="s">
        <v>272</v>
      </c>
      <c r="C126" s="17" t="s">
        <v>300</v>
      </c>
      <c r="D126" s="17" t="s">
        <v>301</v>
      </c>
      <c r="E126" s="18" t="s">
        <v>302</v>
      </c>
      <c r="F126" s="28">
        <v>55000</v>
      </c>
      <c r="G126" s="107">
        <v>55000</v>
      </c>
      <c r="H126" s="130">
        <v>55000</v>
      </c>
      <c r="I126" s="18" t="s">
        <v>32</v>
      </c>
      <c r="J126" s="23"/>
      <c r="K126" s="18" t="s">
        <v>33</v>
      </c>
      <c r="L126" s="18" t="s">
        <v>73</v>
      </c>
      <c r="M126" s="18"/>
      <c r="N126" s="18"/>
      <c r="O126" s="18" t="s">
        <v>189</v>
      </c>
      <c r="P126" s="18"/>
      <c r="Q126" s="84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</row>
    <row r="127" spans="1:80" s="21" customFormat="1" ht="40.5" x14ac:dyDescent="0.25">
      <c r="A127" s="15">
        <v>110</v>
      </c>
      <c r="B127" s="22" t="s">
        <v>276</v>
      </c>
      <c r="C127" s="17" t="s">
        <v>304</v>
      </c>
      <c r="D127" s="17" t="s">
        <v>305</v>
      </c>
      <c r="E127" s="18" t="s">
        <v>306</v>
      </c>
      <c r="F127" s="28">
        <v>60000</v>
      </c>
      <c r="G127" s="107">
        <v>60000</v>
      </c>
      <c r="H127" s="130">
        <v>60000</v>
      </c>
      <c r="I127" s="18" t="s">
        <v>32</v>
      </c>
      <c r="J127" s="18"/>
      <c r="K127" s="18" t="s">
        <v>33</v>
      </c>
      <c r="L127" s="18" t="s">
        <v>17</v>
      </c>
      <c r="M127" s="18" t="s">
        <v>450</v>
      </c>
      <c r="N127" s="18" t="s">
        <v>24</v>
      </c>
      <c r="O127" s="18" t="s">
        <v>189</v>
      </c>
      <c r="P127" s="18"/>
      <c r="Q127" s="84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</row>
    <row r="128" spans="1:80" s="21" customFormat="1" ht="27" x14ac:dyDescent="0.25">
      <c r="A128" s="15">
        <v>111</v>
      </c>
      <c r="B128" s="22" t="s">
        <v>280</v>
      </c>
      <c r="C128" s="17" t="s">
        <v>461</v>
      </c>
      <c r="D128" s="17" t="s">
        <v>308</v>
      </c>
      <c r="E128" s="18" t="s">
        <v>309</v>
      </c>
      <c r="F128" s="28">
        <v>20000</v>
      </c>
      <c r="G128" s="107">
        <v>20000</v>
      </c>
      <c r="H128" s="130">
        <v>20000</v>
      </c>
      <c r="I128" s="18" t="s">
        <v>32</v>
      </c>
      <c r="J128" s="23"/>
      <c r="K128" s="18" t="s">
        <v>33</v>
      </c>
      <c r="L128" s="18" t="s">
        <v>17</v>
      </c>
      <c r="M128" s="18"/>
      <c r="N128" s="18"/>
      <c r="O128" s="18" t="s">
        <v>189</v>
      </c>
      <c r="P128" s="18"/>
      <c r="Q128" s="33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</row>
    <row r="129" spans="1:82" s="21" customFormat="1" ht="27" x14ac:dyDescent="0.25">
      <c r="A129" s="15">
        <v>112</v>
      </c>
      <c r="B129" s="22" t="s">
        <v>284</v>
      </c>
      <c r="C129" s="17" t="s">
        <v>311</v>
      </c>
      <c r="D129" s="17" t="s">
        <v>312</v>
      </c>
      <c r="E129" s="18" t="s">
        <v>313</v>
      </c>
      <c r="F129" s="28">
        <v>100000</v>
      </c>
      <c r="G129" s="107">
        <v>100000</v>
      </c>
      <c r="H129" s="130">
        <v>100000</v>
      </c>
      <c r="I129" s="18" t="s">
        <v>32</v>
      </c>
      <c r="J129" s="23"/>
      <c r="K129" s="18" t="s">
        <v>33</v>
      </c>
      <c r="L129" s="18" t="s">
        <v>73</v>
      </c>
      <c r="M129" s="18"/>
      <c r="N129" s="18"/>
      <c r="O129" s="18" t="s">
        <v>189</v>
      </c>
      <c r="P129" s="18" t="s">
        <v>415</v>
      </c>
      <c r="Q129" s="33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</row>
    <row r="130" spans="1:82" s="21" customFormat="1" ht="27" x14ac:dyDescent="0.25">
      <c r="A130" s="15">
        <v>113</v>
      </c>
      <c r="B130" s="22" t="s">
        <v>288</v>
      </c>
      <c r="C130" s="17" t="s">
        <v>315</v>
      </c>
      <c r="D130" s="17" t="s">
        <v>316</v>
      </c>
      <c r="E130" s="18" t="s">
        <v>317</v>
      </c>
      <c r="F130" s="28">
        <v>20000</v>
      </c>
      <c r="G130" s="107">
        <v>20000</v>
      </c>
      <c r="H130" s="130">
        <v>20000</v>
      </c>
      <c r="I130" s="18" t="s">
        <v>32</v>
      </c>
      <c r="J130" s="23"/>
      <c r="K130" s="18" t="s">
        <v>33</v>
      </c>
      <c r="L130" s="18" t="s">
        <v>73</v>
      </c>
      <c r="M130" s="18"/>
      <c r="N130" s="18"/>
      <c r="O130" s="18" t="s">
        <v>189</v>
      </c>
      <c r="P130" s="18"/>
      <c r="Q130" s="33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</row>
    <row r="131" spans="1:82" s="21" customFormat="1" ht="27" x14ac:dyDescent="0.25">
      <c r="A131" s="15">
        <v>114</v>
      </c>
      <c r="B131" s="22" t="s">
        <v>292</v>
      </c>
      <c r="C131" s="17" t="s">
        <v>319</v>
      </c>
      <c r="D131" s="17" t="s">
        <v>320</v>
      </c>
      <c r="E131" s="18" t="s">
        <v>321</v>
      </c>
      <c r="F131" s="28">
        <v>5000</v>
      </c>
      <c r="G131" s="107">
        <v>5000</v>
      </c>
      <c r="H131" s="130">
        <v>5000</v>
      </c>
      <c r="I131" s="18" t="s">
        <v>32</v>
      </c>
      <c r="J131" s="23"/>
      <c r="K131" s="18" t="s">
        <v>33</v>
      </c>
      <c r="L131" s="18" t="s">
        <v>17</v>
      </c>
      <c r="M131" s="18"/>
      <c r="N131" s="18"/>
      <c r="O131" s="18" t="s">
        <v>189</v>
      </c>
      <c r="P131" s="18"/>
      <c r="Q131" s="33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</row>
    <row r="132" spans="1:82" s="21" customFormat="1" ht="27" x14ac:dyDescent="0.25">
      <c r="A132" s="15">
        <v>115</v>
      </c>
      <c r="B132" s="22" t="s">
        <v>295</v>
      </c>
      <c r="C132" s="17" t="s">
        <v>323</v>
      </c>
      <c r="D132" s="17" t="s">
        <v>320</v>
      </c>
      <c r="E132" s="18" t="s">
        <v>321</v>
      </c>
      <c r="F132" s="28">
        <v>20000</v>
      </c>
      <c r="G132" s="107">
        <v>20000</v>
      </c>
      <c r="H132" s="130">
        <v>20000</v>
      </c>
      <c r="I132" s="18" t="s">
        <v>32</v>
      </c>
      <c r="J132" s="23"/>
      <c r="K132" s="18" t="s">
        <v>33</v>
      </c>
      <c r="L132" s="18" t="s">
        <v>17</v>
      </c>
      <c r="M132" s="18"/>
      <c r="N132" s="18"/>
      <c r="O132" s="18" t="s">
        <v>189</v>
      </c>
      <c r="P132" s="18"/>
      <c r="Q132" s="33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</row>
    <row r="133" spans="1:82" s="21" customFormat="1" ht="27" x14ac:dyDescent="0.25">
      <c r="A133" s="15">
        <v>116</v>
      </c>
      <c r="B133" s="22" t="s">
        <v>299</v>
      </c>
      <c r="C133" s="17" t="s">
        <v>325</v>
      </c>
      <c r="D133" s="17" t="s">
        <v>320</v>
      </c>
      <c r="E133" s="18" t="s">
        <v>321</v>
      </c>
      <c r="F133" s="28">
        <v>26000</v>
      </c>
      <c r="G133" s="107">
        <v>26000</v>
      </c>
      <c r="H133" s="130">
        <v>26000</v>
      </c>
      <c r="I133" s="18" t="s">
        <v>32</v>
      </c>
      <c r="J133" s="23"/>
      <c r="K133" s="18" t="s">
        <v>33</v>
      </c>
      <c r="L133" s="18" t="s">
        <v>17</v>
      </c>
      <c r="M133" s="18"/>
      <c r="N133" s="18"/>
      <c r="O133" s="18" t="s">
        <v>189</v>
      </c>
      <c r="P133" s="18"/>
      <c r="Q133" s="33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</row>
    <row r="134" spans="1:82" s="21" customFormat="1" ht="27" x14ac:dyDescent="0.25">
      <c r="A134" s="15">
        <v>117</v>
      </c>
      <c r="B134" s="22" t="s">
        <v>303</v>
      </c>
      <c r="C134" s="17" t="s">
        <v>327</v>
      </c>
      <c r="D134" s="17" t="s">
        <v>320</v>
      </c>
      <c r="E134" s="18" t="s">
        <v>321</v>
      </c>
      <c r="F134" s="28">
        <v>20000</v>
      </c>
      <c r="G134" s="107">
        <v>20000</v>
      </c>
      <c r="H134" s="130">
        <v>20000</v>
      </c>
      <c r="I134" s="18" t="s">
        <v>32</v>
      </c>
      <c r="J134" s="23"/>
      <c r="K134" s="18" t="s">
        <v>33</v>
      </c>
      <c r="L134" s="18" t="s">
        <v>17</v>
      </c>
      <c r="M134" s="18"/>
      <c r="N134" s="18"/>
      <c r="O134" s="18" t="s">
        <v>189</v>
      </c>
      <c r="P134" s="18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</row>
    <row r="135" spans="1:82" s="21" customFormat="1" ht="27" x14ac:dyDescent="0.25">
      <c r="A135" s="15">
        <v>118</v>
      </c>
      <c r="B135" s="22" t="s">
        <v>307</v>
      </c>
      <c r="C135" s="79" t="s">
        <v>681</v>
      </c>
      <c r="D135" s="17" t="s">
        <v>329</v>
      </c>
      <c r="E135" s="18" t="s">
        <v>330</v>
      </c>
      <c r="F135" s="28">
        <v>3200</v>
      </c>
      <c r="G135" s="107">
        <v>3200</v>
      </c>
      <c r="H135" s="130">
        <v>2000</v>
      </c>
      <c r="I135" s="18" t="s">
        <v>32</v>
      </c>
      <c r="J135" s="23"/>
      <c r="K135" s="18" t="s">
        <v>33</v>
      </c>
      <c r="L135" s="18" t="s">
        <v>17</v>
      </c>
      <c r="M135" s="18"/>
      <c r="N135" s="18"/>
      <c r="O135" s="18" t="s">
        <v>189</v>
      </c>
      <c r="P135" s="18"/>
      <c r="Q135" s="87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</row>
    <row r="136" spans="1:82" s="21" customFormat="1" ht="27" x14ac:dyDescent="0.25">
      <c r="A136" s="15">
        <v>119</v>
      </c>
      <c r="B136" s="22" t="s">
        <v>310</v>
      </c>
      <c r="C136" s="17" t="s">
        <v>332</v>
      </c>
      <c r="D136" s="17" t="s">
        <v>320</v>
      </c>
      <c r="E136" s="18" t="s">
        <v>321</v>
      </c>
      <c r="F136" s="28">
        <v>30000</v>
      </c>
      <c r="G136" s="107">
        <v>30240</v>
      </c>
      <c r="H136" s="130">
        <v>30240</v>
      </c>
      <c r="I136" s="18" t="s">
        <v>32</v>
      </c>
      <c r="J136" s="23"/>
      <c r="K136" s="18" t="s">
        <v>33</v>
      </c>
      <c r="L136" s="18" t="s">
        <v>17</v>
      </c>
      <c r="M136" s="18"/>
      <c r="N136" s="18"/>
      <c r="O136" s="18" t="s">
        <v>189</v>
      </c>
      <c r="P136" s="18"/>
      <c r="Q136" s="87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</row>
    <row r="137" spans="1:82" s="21" customFormat="1" ht="31.9" customHeight="1" x14ac:dyDescent="0.25">
      <c r="A137" s="15">
        <v>120</v>
      </c>
      <c r="B137" s="22" t="s">
        <v>314</v>
      </c>
      <c r="C137" s="17" t="s">
        <v>334</v>
      </c>
      <c r="D137" s="17" t="s">
        <v>320</v>
      </c>
      <c r="E137" s="18" t="s">
        <v>321</v>
      </c>
      <c r="F137" s="28">
        <v>0</v>
      </c>
      <c r="G137" s="107">
        <v>5550</v>
      </c>
      <c r="H137" s="130">
        <v>5550</v>
      </c>
      <c r="I137" s="18" t="s">
        <v>32</v>
      </c>
      <c r="J137" s="23"/>
      <c r="K137" s="18" t="s">
        <v>33</v>
      </c>
      <c r="L137" s="18" t="s">
        <v>73</v>
      </c>
      <c r="M137" s="18"/>
      <c r="N137" s="18"/>
      <c r="O137" s="18" t="s">
        <v>189</v>
      </c>
      <c r="P137" s="18"/>
      <c r="Q137" s="164"/>
      <c r="R137" s="165"/>
      <c r="S137" s="165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</row>
    <row r="138" spans="1:82" s="21" customFormat="1" ht="27" x14ac:dyDescent="0.25">
      <c r="A138" s="15">
        <v>121</v>
      </c>
      <c r="B138" s="22" t="s">
        <v>318</v>
      </c>
      <c r="C138" s="17" t="s">
        <v>336</v>
      </c>
      <c r="D138" s="17" t="s">
        <v>337</v>
      </c>
      <c r="E138" s="18" t="s">
        <v>338</v>
      </c>
      <c r="F138" s="28">
        <v>5000</v>
      </c>
      <c r="G138" s="107">
        <v>5000</v>
      </c>
      <c r="H138" s="130">
        <v>2500</v>
      </c>
      <c r="I138" s="18" t="s">
        <v>32</v>
      </c>
      <c r="J138" s="23"/>
      <c r="K138" s="18" t="s">
        <v>33</v>
      </c>
      <c r="L138" s="18" t="s">
        <v>73</v>
      </c>
      <c r="M138" s="18"/>
      <c r="N138" s="18"/>
      <c r="O138" s="18" t="s">
        <v>189</v>
      </c>
      <c r="P138" s="18"/>
      <c r="Q138" s="33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</row>
    <row r="139" spans="1:82" s="21" customFormat="1" ht="27" x14ac:dyDescent="0.25">
      <c r="A139" s="15">
        <v>122</v>
      </c>
      <c r="B139" s="22" t="s">
        <v>322</v>
      </c>
      <c r="C139" s="17" t="s">
        <v>340</v>
      </c>
      <c r="D139" s="17" t="s">
        <v>341</v>
      </c>
      <c r="E139" s="18" t="s">
        <v>338</v>
      </c>
      <c r="F139" s="28">
        <v>5000</v>
      </c>
      <c r="G139" s="107">
        <v>5000</v>
      </c>
      <c r="H139" s="130">
        <v>5000</v>
      </c>
      <c r="I139" s="18" t="s">
        <v>32</v>
      </c>
      <c r="J139" s="23"/>
      <c r="K139" s="18" t="s">
        <v>33</v>
      </c>
      <c r="L139" s="18" t="s">
        <v>73</v>
      </c>
      <c r="M139" s="18"/>
      <c r="N139" s="18"/>
      <c r="O139" s="18" t="s">
        <v>189</v>
      </c>
      <c r="P139" s="18"/>
      <c r="Q139" s="33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</row>
    <row r="140" spans="1:82" s="21" customFormat="1" ht="27" x14ac:dyDescent="0.25">
      <c r="A140" s="15">
        <v>123</v>
      </c>
      <c r="B140" s="22" t="s">
        <v>324</v>
      </c>
      <c r="C140" s="17" t="s">
        <v>343</v>
      </c>
      <c r="D140" s="17" t="s">
        <v>343</v>
      </c>
      <c r="E140" s="18" t="s">
        <v>344</v>
      </c>
      <c r="F140" s="28">
        <v>20000</v>
      </c>
      <c r="G140" s="107">
        <v>25000</v>
      </c>
      <c r="H140" s="130">
        <v>25000</v>
      </c>
      <c r="I140" s="18" t="s">
        <v>32</v>
      </c>
      <c r="J140" s="23"/>
      <c r="K140" s="18" t="s">
        <v>33</v>
      </c>
      <c r="L140" s="18" t="s">
        <v>17</v>
      </c>
      <c r="M140" s="18"/>
      <c r="N140" s="18"/>
      <c r="O140" s="18" t="s">
        <v>189</v>
      </c>
      <c r="P140" s="18"/>
      <c r="Q140" s="33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</row>
    <row r="141" spans="1:82" s="21" customFormat="1" ht="22.5" customHeight="1" x14ac:dyDescent="0.25">
      <c r="A141" s="15">
        <v>124</v>
      </c>
      <c r="B141" s="22" t="s">
        <v>326</v>
      </c>
      <c r="C141" s="17" t="s">
        <v>346</v>
      </c>
      <c r="D141" s="17" t="s">
        <v>346</v>
      </c>
      <c r="E141" s="18" t="s">
        <v>347</v>
      </c>
      <c r="F141" s="28">
        <v>50000</v>
      </c>
      <c r="G141" s="107">
        <v>50000</v>
      </c>
      <c r="H141" s="130">
        <v>50000</v>
      </c>
      <c r="I141" s="18" t="s">
        <v>32</v>
      </c>
      <c r="J141" s="23"/>
      <c r="K141" s="18" t="s">
        <v>33</v>
      </c>
      <c r="L141" s="18" t="s">
        <v>73</v>
      </c>
      <c r="M141" s="18"/>
      <c r="N141" s="18"/>
      <c r="O141" s="18" t="s">
        <v>189</v>
      </c>
      <c r="P141" s="18"/>
      <c r="Q141" s="33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</row>
    <row r="142" spans="1:82" s="21" customFormat="1" ht="22.5" customHeight="1" x14ac:dyDescent="0.25">
      <c r="A142" s="15">
        <v>125</v>
      </c>
      <c r="B142" s="22" t="s">
        <v>328</v>
      </c>
      <c r="C142" s="17" t="s">
        <v>349</v>
      </c>
      <c r="D142" s="17" t="s">
        <v>350</v>
      </c>
      <c r="E142" s="18" t="s">
        <v>351</v>
      </c>
      <c r="F142" s="28">
        <v>60000</v>
      </c>
      <c r="G142" s="107">
        <v>60000</v>
      </c>
      <c r="H142" s="130">
        <v>60000</v>
      </c>
      <c r="I142" s="18" t="s">
        <v>32</v>
      </c>
      <c r="J142" s="23"/>
      <c r="K142" s="18" t="s">
        <v>33</v>
      </c>
      <c r="L142" s="18" t="s">
        <v>73</v>
      </c>
      <c r="M142" s="18"/>
      <c r="N142" s="18"/>
      <c r="O142" s="18" t="s">
        <v>189</v>
      </c>
      <c r="P142" s="18"/>
      <c r="Q142" s="84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</row>
    <row r="143" spans="1:82" s="21" customFormat="1" ht="22.5" customHeight="1" x14ac:dyDescent="0.25">
      <c r="A143" s="15">
        <v>126</v>
      </c>
      <c r="B143" s="22" t="s">
        <v>331</v>
      </c>
      <c r="C143" s="17" t="s">
        <v>353</v>
      </c>
      <c r="D143" s="17" t="s">
        <v>353</v>
      </c>
      <c r="E143" s="18" t="s">
        <v>354</v>
      </c>
      <c r="F143" s="28">
        <v>60000</v>
      </c>
      <c r="G143" s="107">
        <v>60000</v>
      </c>
      <c r="H143" s="130">
        <v>60000</v>
      </c>
      <c r="I143" s="18" t="s">
        <v>32</v>
      </c>
      <c r="J143" s="23"/>
      <c r="K143" s="18" t="s">
        <v>33</v>
      </c>
      <c r="L143" s="18" t="s">
        <v>73</v>
      </c>
      <c r="M143" s="18"/>
      <c r="N143" s="18"/>
      <c r="O143" s="18" t="s">
        <v>189</v>
      </c>
      <c r="P143" s="18"/>
      <c r="Q143" s="84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</row>
    <row r="144" spans="1:82" s="21" customFormat="1" ht="22.5" customHeight="1" x14ac:dyDescent="0.25">
      <c r="A144" s="15">
        <v>127</v>
      </c>
      <c r="B144" s="22" t="s">
        <v>333</v>
      </c>
      <c r="C144" s="17" t="s">
        <v>356</v>
      </c>
      <c r="D144" s="17" t="s">
        <v>356</v>
      </c>
      <c r="E144" s="18" t="s">
        <v>357</v>
      </c>
      <c r="F144" s="28">
        <v>60000</v>
      </c>
      <c r="G144" s="107">
        <v>60000</v>
      </c>
      <c r="H144" s="130">
        <v>60000</v>
      </c>
      <c r="I144" s="18" t="s">
        <v>32</v>
      </c>
      <c r="J144" s="23"/>
      <c r="K144" s="18" t="s">
        <v>33</v>
      </c>
      <c r="L144" s="18" t="s">
        <v>73</v>
      </c>
      <c r="M144" s="18"/>
      <c r="N144" s="18"/>
      <c r="O144" s="18" t="s">
        <v>189</v>
      </c>
      <c r="P144" s="18"/>
      <c r="Q144" s="84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</row>
    <row r="145" spans="1:80" s="21" customFormat="1" ht="28.5" customHeight="1" x14ac:dyDescent="0.25">
      <c r="A145" s="15">
        <v>128</v>
      </c>
      <c r="B145" s="22" t="s">
        <v>335</v>
      </c>
      <c r="C145" s="17" t="s">
        <v>522</v>
      </c>
      <c r="D145" s="17" t="s">
        <v>359</v>
      </c>
      <c r="E145" s="18" t="s">
        <v>360</v>
      </c>
      <c r="F145" s="28">
        <v>50000</v>
      </c>
      <c r="G145" s="107">
        <v>30000</v>
      </c>
      <c r="H145" s="130">
        <v>25000</v>
      </c>
      <c r="I145" s="18" t="s">
        <v>32</v>
      </c>
      <c r="J145" s="23"/>
      <c r="K145" s="18" t="s">
        <v>33</v>
      </c>
      <c r="L145" s="18" t="s">
        <v>73</v>
      </c>
      <c r="M145" s="18"/>
      <c r="N145" s="18"/>
      <c r="O145" s="18" t="s">
        <v>189</v>
      </c>
      <c r="P145" s="18"/>
      <c r="Q145" s="84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</row>
    <row r="146" spans="1:80" s="21" customFormat="1" ht="33" customHeight="1" x14ac:dyDescent="0.25">
      <c r="A146" s="15">
        <v>129</v>
      </c>
      <c r="B146" s="22" t="s">
        <v>339</v>
      </c>
      <c r="C146" s="17" t="s">
        <v>362</v>
      </c>
      <c r="D146" s="17" t="s">
        <v>363</v>
      </c>
      <c r="E146" s="18" t="s">
        <v>364</v>
      </c>
      <c r="F146" s="28">
        <v>45000</v>
      </c>
      <c r="G146" s="107">
        <v>45000</v>
      </c>
      <c r="H146" s="130">
        <v>45000</v>
      </c>
      <c r="I146" s="18" t="s">
        <v>32</v>
      </c>
      <c r="J146" s="23"/>
      <c r="K146" s="18" t="s">
        <v>33</v>
      </c>
      <c r="L146" s="18" t="s">
        <v>73</v>
      </c>
      <c r="M146" s="18"/>
      <c r="N146" s="18"/>
      <c r="O146" s="18" t="s">
        <v>189</v>
      </c>
      <c r="P146" s="18"/>
      <c r="Q146" s="84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</row>
    <row r="147" spans="1:80" s="21" customFormat="1" ht="27" x14ac:dyDescent="0.25">
      <c r="A147" s="15">
        <v>130</v>
      </c>
      <c r="B147" s="22" t="s">
        <v>342</v>
      </c>
      <c r="C147" s="17" t="s">
        <v>366</v>
      </c>
      <c r="D147" s="17" t="s">
        <v>367</v>
      </c>
      <c r="E147" s="18" t="s">
        <v>368</v>
      </c>
      <c r="F147" s="28">
        <v>15000</v>
      </c>
      <c r="G147" s="107">
        <v>15000</v>
      </c>
      <c r="H147" s="130">
        <v>15000</v>
      </c>
      <c r="I147" s="18" t="s">
        <v>32</v>
      </c>
      <c r="J147" s="23"/>
      <c r="K147" s="18" t="s">
        <v>33</v>
      </c>
      <c r="L147" s="18" t="s">
        <v>73</v>
      </c>
      <c r="M147" s="18"/>
      <c r="N147" s="18"/>
      <c r="O147" s="18" t="s">
        <v>189</v>
      </c>
      <c r="P147" s="18"/>
      <c r="Q147" s="84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</row>
    <row r="148" spans="1:80" s="21" customFormat="1" ht="27" x14ac:dyDescent="0.25">
      <c r="A148" s="15">
        <v>131</v>
      </c>
      <c r="B148" s="22" t="s">
        <v>345</v>
      </c>
      <c r="C148" s="17" t="s">
        <v>370</v>
      </c>
      <c r="D148" s="17" t="s">
        <v>371</v>
      </c>
      <c r="E148" s="18" t="s">
        <v>372</v>
      </c>
      <c r="F148" s="28">
        <v>10000</v>
      </c>
      <c r="G148" s="107">
        <v>10000</v>
      </c>
      <c r="H148" s="130">
        <v>10000</v>
      </c>
      <c r="I148" s="18" t="s">
        <v>32</v>
      </c>
      <c r="J148" s="23"/>
      <c r="K148" s="18" t="s">
        <v>33</v>
      </c>
      <c r="L148" s="18" t="s">
        <v>73</v>
      </c>
      <c r="M148" s="18"/>
      <c r="N148" s="18"/>
      <c r="O148" s="18" t="s">
        <v>189</v>
      </c>
      <c r="P148" s="18"/>
      <c r="Q148" s="84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</row>
    <row r="149" spans="1:80" s="21" customFormat="1" ht="27" x14ac:dyDescent="0.25">
      <c r="A149" s="15">
        <v>132</v>
      </c>
      <c r="B149" s="22" t="s">
        <v>348</v>
      </c>
      <c r="C149" s="17" t="s">
        <v>374</v>
      </c>
      <c r="D149" s="17" t="s">
        <v>375</v>
      </c>
      <c r="E149" s="18" t="s">
        <v>376</v>
      </c>
      <c r="F149" s="28">
        <v>40000</v>
      </c>
      <c r="G149" s="107">
        <v>40000</v>
      </c>
      <c r="H149" s="130">
        <v>40000</v>
      </c>
      <c r="I149" s="18" t="s">
        <v>32</v>
      </c>
      <c r="J149" s="23"/>
      <c r="K149" s="18" t="s">
        <v>33</v>
      </c>
      <c r="L149" s="18" t="s">
        <v>73</v>
      </c>
      <c r="M149" s="18"/>
      <c r="N149" s="18"/>
      <c r="O149" s="18" t="s">
        <v>189</v>
      </c>
      <c r="P149" s="18"/>
      <c r="Q149" s="84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</row>
    <row r="150" spans="1:80" s="21" customFormat="1" ht="37.9" customHeight="1" x14ac:dyDescent="0.25">
      <c r="A150" s="15">
        <v>133</v>
      </c>
      <c r="B150" s="22" t="s">
        <v>352</v>
      </c>
      <c r="C150" s="17" t="s">
        <v>378</v>
      </c>
      <c r="D150" s="17" t="s">
        <v>379</v>
      </c>
      <c r="E150" s="18" t="s">
        <v>210</v>
      </c>
      <c r="F150" s="28">
        <v>60000</v>
      </c>
      <c r="G150" s="107">
        <v>60000</v>
      </c>
      <c r="H150" s="130">
        <v>60000</v>
      </c>
      <c r="I150" s="18" t="s">
        <v>32</v>
      </c>
      <c r="J150" s="23"/>
      <c r="K150" s="18" t="s">
        <v>33</v>
      </c>
      <c r="L150" s="18" t="s">
        <v>73</v>
      </c>
      <c r="M150" s="18"/>
      <c r="N150" s="18"/>
      <c r="O150" s="18" t="s">
        <v>189</v>
      </c>
      <c r="P150" s="18"/>
      <c r="Q150" s="84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</row>
    <row r="151" spans="1:80" s="21" customFormat="1" ht="43.15" customHeight="1" x14ac:dyDescent="0.25">
      <c r="A151" s="15">
        <v>134</v>
      </c>
      <c r="B151" s="22" t="s">
        <v>355</v>
      </c>
      <c r="C151" s="17" t="s">
        <v>381</v>
      </c>
      <c r="D151" s="17" t="s">
        <v>381</v>
      </c>
      <c r="E151" s="18" t="s">
        <v>382</v>
      </c>
      <c r="F151" s="28">
        <v>10000</v>
      </c>
      <c r="G151" s="107">
        <v>35000</v>
      </c>
      <c r="H151" s="130">
        <v>35000</v>
      </c>
      <c r="I151" s="18" t="s">
        <v>32</v>
      </c>
      <c r="J151" s="23"/>
      <c r="K151" s="18" t="s">
        <v>33</v>
      </c>
      <c r="L151" s="18" t="s">
        <v>73</v>
      </c>
      <c r="M151" s="18"/>
      <c r="N151" s="18"/>
      <c r="O151" s="18" t="s">
        <v>189</v>
      </c>
      <c r="P151" s="18"/>
      <c r="Q151" s="84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</row>
    <row r="152" spans="1:80" s="21" customFormat="1" ht="27" x14ac:dyDescent="0.25">
      <c r="A152" s="15">
        <v>135</v>
      </c>
      <c r="B152" s="22" t="s">
        <v>358</v>
      </c>
      <c r="C152" s="17" t="s">
        <v>385</v>
      </c>
      <c r="D152" s="17" t="s">
        <v>385</v>
      </c>
      <c r="E152" s="18" t="s">
        <v>386</v>
      </c>
      <c r="F152" s="28">
        <v>60000</v>
      </c>
      <c r="G152" s="107">
        <v>60000</v>
      </c>
      <c r="H152" s="130">
        <v>60000</v>
      </c>
      <c r="I152" s="18" t="s">
        <v>32</v>
      </c>
      <c r="J152" s="23"/>
      <c r="K152" s="18" t="s">
        <v>33</v>
      </c>
      <c r="L152" s="18" t="s">
        <v>73</v>
      </c>
      <c r="M152" s="18"/>
      <c r="N152" s="18"/>
      <c r="O152" s="18" t="s">
        <v>189</v>
      </c>
      <c r="P152" s="18"/>
      <c r="Q152" s="84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</row>
    <row r="153" spans="1:80" s="21" customFormat="1" ht="40.5" customHeight="1" x14ac:dyDescent="0.25">
      <c r="A153" s="15">
        <v>136</v>
      </c>
      <c r="B153" s="22" t="s">
        <v>361</v>
      </c>
      <c r="C153" s="17" t="s">
        <v>388</v>
      </c>
      <c r="D153" s="17" t="s">
        <v>389</v>
      </c>
      <c r="E153" s="18" t="s">
        <v>249</v>
      </c>
      <c r="F153" s="28">
        <v>10000</v>
      </c>
      <c r="G153" s="107">
        <v>10000</v>
      </c>
      <c r="H153" s="130">
        <v>10000</v>
      </c>
      <c r="I153" s="18" t="s">
        <v>32</v>
      </c>
      <c r="J153" s="23"/>
      <c r="K153" s="18" t="s">
        <v>33</v>
      </c>
      <c r="L153" s="18" t="s">
        <v>73</v>
      </c>
      <c r="M153" s="18"/>
      <c r="N153" s="18"/>
      <c r="O153" s="18" t="s">
        <v>189</v>
      </c>
      <c r="P153" s="18"/>
      <c r="Q153" s="84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</row>
    <row r="154" spans="1:80" s="21" customFormat="1" ht="27" x14ac:dyDescent="0.25">
      <c r="A154" s="15">
        <v>137</v>
      </c>
      <c r="B154" s="22" t="s">
        <v>365</v>
      </c>
      <c r="C154" s="17" t="s">
        <v>391</v>
      </c>
      <c r="D154" s="17" t="s">
        <v>392</v>
      </c>
      <c r="E154" s="18" t="s">
        <v>393</v>
      </c>
      <c r="F154" s="28">
        <v>10000</v>
      </c>
      <c r="G154" s="107">
        <v>10000</v>
      </c>
      <c r="H154" s="130">
        <v>10000</v>
      </c>
      <c r="I154" s="18" t="s">
        <v>32</v>
      </c>
      <c r="J154" s="23"/>
      <c r="K154" s="18" t="s">
        <v>33</v>
      </c>
      <c r="L154" s="18" t="s">
        <v>17</v>
      </c>
      <c r="M154" s="18"/>
      <c r="N154" s="18"/>
      <c r="O154" s="18" t="s">
        <v>189</v>
      </c>
      <c r="P154" s="18"/>
      <c r="Q154" s="84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</row>
    <row r="155" spans="1:80" s="21" customFormat="1" ht="27" x14ac:dyDescent="0.25">
      <c r="A155" s="15">
        <v>138</v>
      </c>
      <c r="B155" s="22" t="s">
        <v>369</v>
      </c>
      <c r="C155" s="17" t="s">
        <v>395</v>
      </c>
      <c r="D155" s="17" t="s">
        <v>396</v>
      </c>
      <c r="E155" s="18" t="s">
        <v>397</v>
      </c>
      <c r="F155" s="28">
        <v>30000</v>
      </c>
      <c r="G155" s="107">
        <v>30000</v>
      </c>
      <c r="H155" s="130">
        <v>30000</v>
      </c>
      <c r="I155" s="18" t="s">
        <v>32</v>
      </c>
      <c r="J155" s="23"/>
      <c r="K155" s="18" t="s">
        <v>33</v>
      </c>
      <c r="L155" s="18" t="s">
        <v>17</v>
      </c>
      <c r="M155" s="18"/>
      <c r="N155" s="18"/>
      <c r="O155" s="18" t="s">
        <v>189</v>
      </c>
      <c r="P155" s="18"/>
      <c r="Q155" s="84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</row>
    <row r="156" spans="1:80" s="21" customFormat="1" ht="36" customHeight="1" x14ac:dyDescent="0.25">
      <c r="A156" s="15">
        <v>139</v>
      </c>
      <c r="B156" s="22" t="s">
        <v>373</v>
      </c>
      <c r="C156" s="17" t="s">
        <v>572</v>
      </c>
      <c r="D156" s="17" t="s">
        <v>396</v>
      </c>
      <c r="E156" s="18" t="s">
        <v>397</v>
      </c>
      <c r="F156" s="28">
        <v>20000</v>
      </c>
      <c r="G156" s="107">
        <v>20000</v>
      </c>
      <c r="H156" s="130">
        <v>20000</v>
      </c>
      <c r="I156" s="18" t="s">
        <v>32</v>
      </c>
      <c r="J156" s="23"/>
      <c r="K156" s="18" t="s">
        <v>33</v>
      </c>
      <c r="L156" s="18" t="s">
        <v>17</v>
      </c>
      <c r="M156" s="18"/>
      <c r="N156" s="18"/>
      <c r="O156" s="18" t="s">
        <v>189</v>
      </c>
      <c r="P156" s="18"/>
      <c r="Q156" s="86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</row>
    <row r="157" spans="1:80" s="21" customFormat="1" ht="27" x14ac:dyDescent="0.25">
      <c r="A157" s="15">
        <v>140</v>
      </c>
      <c r="B157" s="22" t="s">
        <v>377</v>
      </c>
      <c r="C157" s="17" t="s">
        <v>400</v>
      </c>
      <c r="D157" s="17" t="s">
        <v>396</v>
      </c>
      <c r="E157" s="18" t="s">
        <v>397</v>
      </c>
      <c r="F157" s="28">
        <v>30000</v>
      </c>
      <c r="G157" s="107">
        <v>30000</v>
      </c>
      <c r="H157" s="130">
        <v>30000</v>
      </c>
      <c r="I157" s="18" t="s">
        <v>32</v>
      </c>
      <c r="J157" s="23"/>
      <c r="K157" s="18" t="s">
        <v>33</v>
      </c>
      <c r="L157" s="18" t="s">
        <v>17</v>
      </c>
      <c r="M157" s="18"/>
      <c r="N157" s="18"/>
      <c r="O157" s="18" t="s">
        <v>189</v>
      </c>
      <c r="P157" s="18"/>
      <c r="Q157" s="86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</row>
    <row r="158" spans="1:80" s="31" customFormat="1" ht="28.5" customHeight="1" x14ac:dyDescent="0.25">
      <c r="A158" s="15">
        <v>141</v>
      </c>
      <c r="B158" s="22" t="s">
        <v>380</v>
      </c>
      <c r="C158" s="17" t="s">
        <v>417</v>
      </c>
      <c r="D158" s="17" t="s">
        <v>396</v>
      </c>
      <c r="E158" s="18" t="s">
        <v>397</v>
      </c>
      <c r="F158" s="28">
        <v>10000</v>
      </c>
      <c r="G158" s="107">
        <v>10000</v>
      </c>
      <c r="H158" s="130">
        <v>10000</v>
      </c>
      <c r="I158" s="18" t="s">
        <v>32</v>
      </c>
      <c r="J158" s="23"/>
      <c r="K158" s="18" t="s">
        <v>33</v>
      </c>
      <c r="L158" s="18" t="s">
        <v>17</v>
      </c>
      <c r="M158" s="18"/>
      <c r="N158" s="18"/>
      <c r="O158" s="18" t="s">
        <v>189</v>
      </c>
      <c r="P158" s="18"/>
      <c r="Q158" s="86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</row>
    <row r="159" spans="1:80" s="31" customFormat="1" ht="31.5" customHeight="1" x14ac:dyDescent="0.25">
      <c r="A159" s="15">
        <v>142</v>
      </c>
      <c r="B159" s="22" t="s">
        <v>383</v>
      </c>
      <c r="C159" s="17" t="s">
        <v>506</v>
      </c>
      <c r="D159" s="17" t="s">
        <v>396</v>
      </c>
      <c r="E159" s="18" t="s">
        <v>504</v>
      </c>
      <c r="F159" s="28">
        <v>10000</v>
      </c>
      <c r="G159" s="107">
        <v>10000</v>
      </c>
      <c r="H159" s="130">
        <v>10000</v>
      </c>
      <c r="I159" s="18" t="s">
        <v>32</v>
      </c>
      <c r="J159" s="23"/>
      <c r="K159" s="18" t="s">
        <v>33</v>
      </c>
      <c r="L159" s="18" t="s">
        <v>17</v>
      </c>
      <c r="M159" s="18"/>
      <c r="N159" s="18"/>
      <c r="O159" s="18" t="s">
        <v>189</v>
      </c>
      <c r="P159" s="18"/>
      <c r="Q159" s="86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</row>
    <row r="160" spans="1:80" s="31" customFormat="1" ht="31.5" customHeight="1" x14ac:dyDescent="0.25">
      <c r="A160" s="15">
        <v>143</v>
      </c>
      <c r="B160" s="22" t="s">
        <v>384</v>
      </c>
      <c r="C160" s="17" t="s">
        <v>515</v>
      </c>
      <c r="D160" s="17" t="s">
        <v>396</v>
      </c>
      <c r="E160" s="18" t="s">
        <v>505</v>
      </c>
      <c r="F160" s="28">
        <v>10000</v>
      </c>
      <c r="G160" s="107">
        <v>10000</v>
      </c>
      <c r="H160" s="130">
        <v>10000</v>
      </c>
      <c r="I160" s="18" t="s">
        <v>32</v>
      </c>
      <c r="J160" s="23"/>
      <c r="K160" s="18" t="s">
        <v>33</v>
      </c>
      <c r="L160" s="18" t="s">
        <v>17</v>
      </c>
      <c r="M160" s="18"/>
      <c r="N160" s="18"/>
      <c r="O160" s="18" t="s">
        <v>189</v>
      </c>
      <c r="P160" s="18"/>
      <c r="Q160" s="86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30"/>
      <c r="BS160" s="30"/>
      <c r="BT160" s="30"/>
      <c r="BU160" s="30"/>
      <c r="BV160" s="30"/>
      <c r="BW160" s="30"/>
      <c r="BX160" s="30"/>
      <c r="BY160" s="30"/>
      <c r="BZ160" s="30"/>
      <c r="CA160" s="30"/>
      <c r="CB160" s="30"/>
    </row>
    <row r="161" spans="1:80" s="31" customFormat="1" ht="37.15" customHeight="1" x14ac:dyDescent="0.25">
      <c r="A161" s="15">
        <v>144</v>
      </c>
      <c r="B161" s="22" t="s">
        <v>387</v>
      </c>
      <c r="C161" s="17" t="s">
        <v>514</v>
      </c>
      <c r="D161" s="17" t="s">
        <v>396</v>
      </c>
      <c r="E161" s="18" t="s">
        <v>505</v>
      </c>
      <c r="F161" s="28">
        <v>10000</v>
      </c>
      <c r="G161" s="107">
        <v>10000</v>
      </c>
      <c r="H161" s="130">
        <v>10000</v>
      </c>
      <c r="I161" s="18" t="s">
        <v>32</v>
      </c>
      <c r="J161" s="23"/>
      <c r="K161" s="18" t="s">
        <v>33</v>
      </c>
      <c r="L161" s="18" t="s">
        <v>17</v>
      </c>
      <c r="M161" s="18"/>
      <c r="N161" s="18"/>
      <c r="O161" s="18" t="s">
        <v>189</v>
      </c>
      <c r="P161" s="18"/>
      <c r="Q161" s="86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  <c r="BP161" s="30"/>
      <c r="BQ161" s="30"/>
      <c r="BR161" s="30"/>
      <c r="BS161" s="30"/>
      <c r="BT161" s="30"/>
      <c r="BU161" s="30"/>
      <c r="BV161" s="30"/>
      <c r="BW161" s="30"/>
      <c r="BX161" s="30"/>
      <c r="BY161" s="30"/>
      <c r="BZ161" s="30"/>
      <c r="CA161" s="30"/>
      <c r="CB161" s="30"/>
    </row>
    <row r="162" spans="1:80" s="21" customFormat="1" ht="27" x14ac:dyDescent="0.25">
      <c r="A162" s="15">
        <v>145</v>
      </c>
      <c r="B162" s="22" t="s">
        <v>390</v>
      </c>
      <c r="C162" s="17" t="s">
        <v>401</v>
      </c>
      <c r="D162" s="17" t="s">
        <v>402</v>
      </c>
      <c r="E162" s="18" t="s">
        <v>403</v>
      </c>
      <c r="F162" s="28">
        <v>150000</v>
      </c>
      <c r="G162" s="107">
        <v>150000</v>
      </c>
      <c r="H162" s="130">
        <v>150000</v>
      </c>
      <c r="I162" s="18" t="s">
        <v>32</v>
      </c>
      <c r="J162" s="23"/>
      <c r="K162" s="18" t="s">
        <v>33</v>
      </c>
      <c r="L162" s="18" t="s">
        <v>17</v>
      </c>
      <c r="M162" s="18"/>
      <c r="N162" s="18"/>
      <c r="O162" s="18" t="s">
        <v>189</v>
      </c>
      <c r="P162" s="18"/>
      <c r="Q162" s="102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</row>
    <row r="163" spans="1:80" s="31" customFormat="1" ht="42.75" customHeight="1" x14ac:dyDescent="0.25">
      <c r="A163" s="15">
        <v>146</v>
      </c>
      <c r="B163" s="22" t="s">
        <v>394</v>
      </c>
      <c r="C163" s="17" t="s">
        <v>416</v>
      </c>
      <c r="D163" s="17" t="s">
        <v>248</v>
      </c>
      <c r="E163" s="18" t="s">
        <v>249</v>
      </c>
      <c r="F163" s="28">
        <v>20000</v>
      </c>
      <c r="G163" s="107">
        <v>20000</v>
      </c>
      <c r="H163" s="130">
        <v>20000</v>
      </c>
      <c r="I163" s="18" t="s">
        <v>32</v>
      </c>
      <c r="J163" s="23"/>
      <c r="K163" s="18" t="s">
        <v>33</v>
      </c>
      <c r="L163" s="18" t="s">
        <v>17</v>
      </c>
      <c r="M163" s="18"/>
      <c r="N163" s="18"/>
      <c r="O163" s="18" t="s">
        <v>189</v>
      </c>
      <c r="P163" s="18"/>
      <c r="Q163" s="86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  <c r="BP163" s="30"/>
      <c r="BQ163" s="30"/>
      <c r="BR163" s="30"/>
      <c r="BS163" s="30"/>
      <c r="BT163" s="30"/>
      <c r="BU163" s="30"/>
      <c r="BV163" s="30"/>
      <c r="BW163" s="30"/>
      <c r="BX163" s="30"/>
      <c r="BY163" s="30"/>
      <c r="BZ163" s="30"/>
      <c r="CA163" s="30"/>
      <c r="CB163" s="30"/>
    </row>
    <row r="164" spans="1:80" s="31" customFormat="1" ht="28.5" customHeight="1" x14ac:dyDescent="0.25">
      <c r="A164" s="15">
        <v>147</v>
      </c>
      <c r="B164" s="22" t="s">
        <v>398</v>
      </c>
      <c r="C164" s="17" t="s">
        <v>455</v>
      </c>
      <c r="D164" s="17" t="s">
        <v>419</v>
      </c>
      <c r="E164" s="17" t="s">
        <v>418</v>
      </c>
      <c r="F164" s="28">
        <v>60000</v>
      </c>
      <c r="G164" s="107">
        <v>60000</v>
      </c>
      <c r="H164" s="130">
        <v>50000</v>
      </c>
      <c r="I164" s="18" t="s">
        <v>32</v>
      </c>
      <c r="J164" s="24"/>
      <c r="K164" s="18" t="s">
        <v>33</v>
      </c>
      <c r="L164" s="18" t="s">
        <v>17</v>
      </c>
      <c r="M164" s="18"/>
      <c r="N164" s="18"/>
      <c r="O164" s="18" t="s">
        <v>189</v>
      </c>
      <c r="P164" s="18"/>
      <c r="Q164" s="102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  <c r="BP164" s="30"/>
      <c r="BQ164" s="30"/>
      <c r="BR164" s="30"/>
      <c r="BS164" s="30"/>
      <c r="BT164" s="30"/>
      <c r="BU164" s="30"/>
      <c r="BV164" s="30"/>
      <c r="BW164" s="30"/>
      <c r="BX164" s="30"/>
      <c r="BY164" s="30"/>
      <c r="BZ164" s="30"/>
      <c r="CA164" s="30"/>
      <c r="CB164" s="30"/>
    </row>
    <row r="165" spans="1:80" s="31" customFormat="1" ht="35.450000000000003" customHeight="1" x14ac:dyDescent="0.25">
      <c r="A165" s="15">
        <v>148</v>
      </c>
      <c r="B165" s="22" t="s">
        <v>399</v>
      </c>
      <c r="C165" s="17" t="s">
        <v>425</v>
      </c>
      <c r="D165" s="17" t="s">
        <v>482</v>
      </c>
      <c r="E165" s="18">
        <v>50116100</v>
      </c>
      <c r="F165" s="28">
        <v>60000</v>
      </c>
      <c r="G165" s="107">
        <v>60000</v>
      </c>
      <c r="H165" s="130">
        <v>60000</v>
      </c>
      <c r="I165" s="18" t="s">
        <v>32</v>
      </c>
      <c r="J165" s="23"/>
      <c r="K165" s="18" t="s">
        <v>33</v>
      </c>
      <c r="L165" s="18" t="s">
        <v>73</v>
      </c>
      <c r="M165" s="18"/>
      <c r="N165" s="18"/>
      <c r="O165" s="18" t="s">
        <v>189</v>
      </c>
      <c r="P165" s="18"/>
      <c r="Q165" s="86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  <c r="BP165" s="30"/>
      <c r="BQ165" s="30"/>
      <c r="BR165" s="30"/>
      <c r="BS165" s="30"/>
      <c r="BT165" s="30"/>
      <c r="BU165" s="30"/>
      <c r="BV165" s="30"/>
      <c r="BW165" s="30"/>
      <c r="BX165" s="30"/>
      <c r="BY165" s="30"/>
      <c r="BZ165" s="30"/>
      <c r="CA165" s="30"/>
      <c r="CB165" s="30"/>
    </row>
    <row r="166" spans="1:80" s="31" customFormat="1" ht="54" customHeight="1" x14ac:dyDescent="0.25">
      <c r="A166" s="15">
        <v>149</v>
      </c>
      <c r="B166" s="22" t="s">
        <v>420</v>
      </c>
      <c r="C166" s="17" t="s">
        <v>462</v>
      </c>
      <c r="D166" s="17" t="s">
        <v>513</v>
      </c>
      <c r="E166" s="18">
        <v>90513000</v>
      </c>
      <c r="F166" s="28">
        <v>50000</v>
      </c>
      <c r="G166" s="107">
        <v>50000</v>
      </c>
      <c r="H166" s="130">
        <v>50000</v>
      </c>
      <c r="I166" s="18" t="s">
        <v>32</v>
      </c>
      <c r="J166" s="23"/>
      <c r="K166" s="18" t="s">
        <v>33</v>
      </c>
      <c r="L166" s="18" t="s">
        <v>73</v>
      </c>
      <c r="M166" s="18"/>
      <c r="N166" s="18"/>
      <c r="O166" s="18" t="s">
        <v>189</v>
      </c>
      <c r="P166" s="18"/>
      <c r="Q166" s="102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</row>
    <row r="167" spans="1:80" s="31" customFormat="1" ht="57" customHeight="1" x14ac:dyDescent="0.25">
      <c r="A167" s="15">
        <v>150</v>
      </c>
      <c r="B167" s="22" t="s">
        <v>421</v>
      </c>
      <c r="C167" s="17" t="s">
        <v>426</v>
      </c>
      <c r="D167" s="17" t="s">
        <v>513</v>
      </c>
      <c r="E167" s="18">
        <v>90513000</v>
      </c>
      <c r="F167" s="28">
        <v>60000</v>
      </c>
      <c r="G167" s="107">
        <v>60000</v>
      </c>
      <c r="H167" s="130">
        <v>60000</v>
      </c>
      <c r="I167" s="18" t="s">
        <v>32</v>
      </c>
      <c r="J167" s="23"/>
      <c r="K167" s="18" t="s">
        <v>33</v>
      </c>
      <c r="L167" s="18" t="s">
        <v>73</v>
      </c>
      <c r="M167" s="18"/>
      <c r="N167" s="18"/>
      <c r="O167" s="18" t="s">
        <v>189</v>
      </c>
      <c r="P167" s="18"/>
      <c r="Q167" s="102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  <c r="BP167" s="30"/>
      <c r="BQ167" s="30"/>
      <c r="BR167" s="30"/>
      <c r="BS167" s="30"/>
      <c r="BT167" s="30"/>
      <c r="BU167" s="30"/>
      <c r="BV167" s="30"/>
      <c r="BW167" s="30"/>
      <c r="BX167" s="30"/>
      <c r="BY167" s="30"/>
      <c r="BZ167" s="30"/>
      <c r="CA167" s="30"/>
      <c r="CB167" s="30"/>
    </row>
    <row r="168" spans="1:80" s="31" customFormat="1" ht="67.5" customHeight="1" x14ac:dyDescent="0.25">
      <c r="A168" s="15">
        <v>151</v>
      </c>
      <c r="B168" s="22" t="s">
        <v>428</v>
      </c>
      <c r="C168" s="17" t="s">
        <v>427</v>
      </c>
      <c r="D168" s="17" t="s">
        <v>483</v>
      </c>
      <c r="E168" s="18" t="s">
        <v>484</v>
      </c>
      <c r="F168" s="28">
        <v>60000</v>
      </c>
      <c r="G168" s="107">
        <v>60000</v>
      </c>
      <c r="H168" s="130">
        <v>60000</v>
      </c>
      <c r="I168" s="18" t="s">
        <v>32</v>
      </c>
      <c r="J168" s="23"/>
      <c r="K168" s="18" t="s">
        <v>33</v>
      </c>
      <c r="L168" s="18" t="s">
        <v>73</v>
      </c>
      <c r="M168" s="18"/>
      <c r="N168" s="18"/>
      <c r="O168" s="18" t="s">
        <v>189</v>
      </c>
      <c r="P168" s="18"/>
      <c r="Q168" s="102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30"/>
      <c r="BX168" s="30"/>
      <c r="BY168" s="30"/>
      <c r="BZ168" s="30"/>
      <c r="CA168" s="30"/>
      <c r="CB168" s="30"/>
    </row>
    <row r="169" spans="1:80" s="31" customFormat="1" ht="30.75" customHeight="1" x14ac:dyDescent="0.25">
      <c r="A169" s="15">
        <v>152</v>
      </c>
      <c r="B169" s="22" t="s">
        <v>429</v>
      </c>
      <c r="C169" s="17" t="s">
        <v>443</v>
      </c>
      <c r="D169" s="17" t="s">
        <v>485</v>
      </c>
      <c r="E169" s="18" t="s">
        <v>448</v>
      </c>
      <c r="F169" s="28">
        <v>40000</v>
      </c>
      <c r="G169" s="107">
        <v>40000</v>
      </c>
      <c r="H169" s="130">
        <v>40000</v>
      </c>
      <c r="I169" s="18" t="s">
        <v>32</v>
      </c>
      <c r="J169" s="23"/>
      <c r="K169" s="18" t="s">
        <v>33</v>
      </c>
      <c r="L169" s="18" t="s">
        <v>73</v>
      </c>
      <c r="M169" s="18"/>
      <c r="N169" s="18"/>
      <c r="O169" s="18" t="s">
        <v>189</v>
      </c>
      <c r="P169" s="18"/>
      <c r="Q169" s="86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  <c r="BV169" s="30"/>
      <c r="BW169" s="30"/>
      <c r="BX169" s="30"/>
      <c r="BY169" s="30"/>
      <c r="BZ169" s="30"/>
      <c r="CA169" s="30"/>
      <c r="CB169" s="30"/>
    </row>
    <row r="170" spans="1:80" s="31" customFormat="1" ht="30.75" customHeight="1" x14ac:dyDescent="0.25">
      <c r="A170" s="15">
        <v>153</v>
      </c>
      <c r="B170" s="22" t="s">
        <v>430</v>
      </c>
      <c r="C170" s="17" t="s">
        <v>449</v>
      </c>
      <c r="D170" s="17" t="s">
        <v>485</v>
      </c>
      <c r="E170" s="18" t="s">
        <v>448</v>
      </c>
      <c r="F170" s="28">
        <v>199000</v>
      </c>
      <c r="G170" s="107">
        <v>199800</v>
      </c>
      <c r="H170" s="130">
        <v>199800</v>
      </c>
      <c r="I170" s="18" t="s">
        <v>32</v>
      </c>
      <c r="J170" s="23"/>
      <c r="K170" s="18" t="s">
        <v>33</v>
      </c>
      <c r="L170" s="18" t="s">
        <v>17</v>
      </c>
      <c r="M170" s="18" t="s">
        <v>573</v>
      </c>
      <c r="N170" s="18"/>
      <c r="O170" s="18" t="s">
        <v>189</v>
      </c>
      <c r="P170" s="18"/>
      <c r="Q170" s="86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  <c r="BX170" s="30"/>
      <c r="BY170" s="30"/>
      <c r="BZ170" s="30"/>
      <c r="CA170" s="30"/>
      <c r="CB170" s="30"/>
    </row>
    <row r="171" spans="1:80" s="31" customFormat="1" ht="30.75" customHeight="1" x14ac:dyDescent="0.25">
      <c r="A171" s="15">
        <v>154</v>
      </c>
      <c r="B171" s="22" t="s">
        <v>431</v>
      </c>
      <c r="C171" s="17" t="s">
        <v>463</v>
      </c>
      <c r="D171" s="17" t="s">
        <v>481</v>
      </c>
      <c r="E171" s="18" t="s">
        <v>480</v>
      </c>
      <c r="F171" s="28">
        <v>30000</v>
      </c>
      <c r="G171" s="107">
        <v>30000</v>
      </c>
      <c r="H171" s="130">
        <v>30000</v>
      </c>
      <c r="I171" s="18" t="s">
        <v>32</v>
      </c>
      <c r="J171" s="23"/>
      <c r="K171" s="18" t="s">
        <v>33</v>
      </c>
      <c r="L171" s="18" t="s">
        <v>17</v>
      </c>
      <c r="M171" s="18"/>
      <c r="N171" s="18"/>
      <c r="O171" s="18" t="s">
        <v>189</v>
      </c>
      <c r="P171" s="18"/>
      <c r="Q171" s="68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  <c r="BV171" s="30"/>
      <c r="BW171" s="30"/>
      <c r="BX171" s="30"/>
      <c r="BY171" s="30"/>
      <c r="BZ171" s="30"/>
      <c r="CA171" s="30"/>
      <c r="CB171" s="30"/>
    </row>
    <row r="172" spans="1:80" s="31" customFormat="1" ht="30.75" customHeight="1" x14ac:dyDescent="0.25">
      <c r="A172" s="15">
        <v>155</v>
      </c>
      <c r="B172" s="22" t="s">
        <v>432</v>
      </c>
      <c r="C172" s="17" t="s">
        <v>510</v>
      </c>
      <c r="D172" s="99" t="s">
        <v>503</v>
      </c>
      <c r="E172" s="18" t="s">
        <v>502</v>
      </c>
      <c r="F172" s="28">
        <v>60000</v>
      </c>
      <c r="G172" s="107">
        <v>60000</v>
      </c>
      <c r="H172" s="130">
        <v>60000</v>
      </c>
      <c r="I172" s="18" t="s">
        <v>32</v>
      </c>
      <c r="J172" s="23"/>
      <c r="K172" s="18" t="s">
        <v>33</v>
      </c>
      <c r="L172" s="18" t="s">
        <v>73</v>
      </c>
      <c r="M172" s="18"/>
      <c r="N172" s="18"/>
      <c r="O172" s="18" t="s">
        <v>189</v>
      </c>
      <c r="P172" s="18"/>
      <c r="Q172" s="69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  <c r="BV172" s="30"/>
      <c r="BW172" s="30"/>
      <c r="BX172" s="30"/>
      <c r="BY172" s="30"/>
      <c r="BZ172" s="30"/>
      <c r="CA172" s="30"/>
      <c r="CB172" s="30"/>
    </row>
    <row r="173" spans="1:80" s="31" customFormat="1" ht="30.6" customHeight="1" x14ac:dyDescent="0.25">
      <c r="A173" s="15">
        <v>156</v>
      </c>
      <c r="B173" s="22" t="s">
        <v>433</v>
      </c>
      <c r="C173" s="17" t="s">
        <v>509</v>
      </c>
      <c r="D173" s="99" t="s">
        <v>508</v>
      </c>
      <c r="E173" s="18" t="s">
        <v>507</v>
      </c>
      <c r="F173" s="28">
        <v>60000</v>
      </c>
      <c r="G173" s="107">
        <v>60000</v>
      </c>
      <c r="H173" s="130">
        <v>60000</v>
      </c>
      <c r="I173" s="18" t="s">
        <v>32</v>
      </c>
      <c r="J173" s="23"/>
      <c r="K173" s="18" t="s">
        <v>33</v>
      </c>
      <c r="L173" s="18" t="s">
        <v>73</v>
      </c>
      <c r="M173" s="18"/>
      <c r="N173" s="18"/>
      <c r="O173" s="18" t="s">
        <v>189</v>
      </c>
      <c r="P173" s="18"/>
      <c r="Q173" s="69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/>
      <c r="BT173" s="30"/>
      <c r="BU173" s="30"/>
      <c r="BV173" s="30"/>
      <c r="BW173" s="30"/>
      <c r="BX173" s="30"/>
      <c r="BY173" s="30"/>
      <c r="BZ173" s="30"/>
      <c r="CA173" s="30"/>
      <c r="CB173" s="30"/>
    </row>
    <row r="174" spans="1:80" s="31" customFormat="1" ht="30.6" customHeight="1" x14ac:dyDescent="0.25">
      <c r="A174" s="15">
        <v>157</v>
      </c>
      <c r="B174" s="22" t="s">
        <v>434</v>
      </c>
      <c r="C174" s="17" t="s">
        <v>584</v>
      </c>
      <c r="D174" s="99" t="s">
        <v>589</v>
      </c>
      <c r="E174" s="18" t="s">
        <v>588</v>
      </c>
      <c r="F174" s="28">
        <v>10000</v>
      </c>
      <c r="G174" s="107">
        <v>10000</v>
      </c>
      <c r="H174" s="130">
        <v>10000</v>
      </c>
      <c r="I174" s="18" t="s">
        <v>32</v>
      </c>
      <c r="J174" s="23"/>
      <c r="K174" s="18" t="s">
        <v>33</v>
      </c>
      <c r="L174" s="18" t="s">
        <v>73</v>
      </c>
      <c r="M174" s="18"/>
      <c r="N174" s="18"/>
      <c r="O174" s="18" t="s">
        <v>189</v>
      </c>
      <c r="P174" s="18"/>
      <c r="Q174" s="69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/>
      <c r="BT174" s="30"/>
      <c r="BU174" s="30"/>
      <c r="BV174" s="30"/>
      <c r="BW174" s="30"/>
      <c r="BX174" s="30"/>
      <c r="BY174" s="30"/>
      <c r="BZ174" s="30"/>
      <c r="CA174" s="30"/>
      <c r="CB174" s="30"/>
    </row>
    <row r="175" spans="1:80" s="31" customFormat="1" ht="30.6" customHeight="1" x14ac:dyDescent="0.25">
      <c r="A175" s="15">
        <v>158</v>
      </c>
      <c r="B175" s="22" t="s">
        <v>435</v>
      </c>
      <c r="C175" s="17" t="s">
        <v>585</v>
      </c>
      <c r="D175" s="99" t="s">
        <v>586</v>
      </c>
      <c r="E175" s="18" t="s">
        <v>587</v>
      </c>
      <c r="F175" s="28">
        <v>10000</v>
      </c>
      <c r="G175" s="107">
        <v>10000</v>
      </c>
      <c r="H175" s="130">
        <v>10000</v>
      </c>
      <c r="I175" s="18" t="s">
        <v>32</v>
      </c>
      <c r="J175" s="23"/>
      <c r="K175" s="18" t="s">
        <v>33</v>
      </c>
      <c r="L175" s="18" t="s">
        <v>73</v>
      </c>
      <c r="M175" s="18"/>
      <c r="N175" s="18"/>
      <c r="O175" s="18" t="s">
        <v>189</v>
      </c>
      <c r="P175" s="18"/>
      <c r="Q175" s="69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  <c r="BV175" s="30"/>
      <c r="BW175" s="30"/>
      <c r="BX175" s="30"/>
      <c r="BY175" s="30"/>
      <c r="BZ175" s="30"/>
      <c r="CA175" s="30"/>
      <c r="CB175" s="30"/>
    </row>
    <row r="176" spans="1:80" s="31" customFormat="1" ht="36.75" customHeight="1" x14ac:dyDescent="0.25">
      <c r="A176" s="15">
        <v>159</v>
      </c>
      <c r="B176" s="117" t="s">
        <v>644</v>
      </c>
      <c r="C176" s="118" t="s">
        <v>595</v>
      </c>
      <c r="D176" s="119" t="s">
        <v>586</v>
      </c>
      <c r="E176" s="120" t="s">
        <v>587</v>
      </c>
      <c r="F176" s="121"/>
      <c r="G176" s="121">
        <v>55000</v>
      </c>
      <c r="H176" s="130">
        <v>55000</v>
      </c>
      <c r="I176" s="120" t="s">
        <v>32</v>
      </c>
      <c r="J176" s="115"/>
      <c r="K176" s="120" t="s">
        <v>33</v>
      </c>
      <c r="L176" s="120" t="s">
        <v>17</v>
      </c>
      <c r="M176" s="120"/>
      <c r="N176" s="120"/>
      <c r="O176" s="120" t="s">
        <v>189</v>
      </c>
      <c r="P176" s="120"/>
      <c r="Q176" s="69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/>
      <c r="BT176" s="30"/>
      <c r="BU176" s="30"/>
      <c r="BV176" s="30"/>
      <c r="BW176" s="30"/>
      <c r="BX176" s="30"/>
      <c r="BY176" s="30"/>
      <c r="BZ176" s="30"/>
      <c r="CA176" s="30"/>
      <c r="CB176" s="30"/>
    </row>
    <row r="177" spans="1:80" s="31" customFormat="1" ht="40.5" customHeight="1" x14ac:dyDescent="0.25">
      <c r="A177" s="15">
        <v>160</v>
      </c>
      <c r="B177" s="117" t="s">
        <v>645</v>
      </c>
      <c r="C177" s="118" t="s">
        <v>598</v>
      </c>
      <c r="D177" s="119" t="s">
        <v>596</v>
      </c>
      <c r="E177" s="120" t="s">
        <v>597</v>
      </c>
      <c r="F177" s="28"/>
      <c r="G177" s="107">
        <v>25000</v>
      </c>
      <c r="H177" s="130">
        <v>25000</v>
      </c>
      <c r="I177" s="120" t="s">
        <v>32</v>
      </c>
      <c r="J177" s="115"/>
      <c r="K177" s="120" t="s">
        <v>33</v>
      </c>
      <c r="L177" s="120" t="s">
        <v>17</v>
      </c>
      <c r="M177" s="120"/>
      <c r="N177" s="120"/>
      <c r="O177" s="120" t="s">
        <v>189</v>
      </c>
      <c r="P177" s="18"/>
      <c r="Q177" s="69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U177" s="30"/>
      <c r="BV177" s="30"/>
      <c r="BW177" s="30"/>
      <c r="BX177" s="30"/>
      <c r="BY177" s="30"/>
      <c r="BZ177" s="30"/>
      <c r="CA177" s="30"/>
      <c r="CB177" s="30"/>
    </row>
    <row r="178" spans="1:80" s="31" customFormat="1" ht="30.6" customHeight="1" x14ac:dyDescent="0.25">
      <c r="A178" s="15">
        <v>161</v>
      </c>
      <c r="B178" s="117" t="s">
        <v>646</v>
      </c>
      <c r="C178" s="118" t="s">
        <v>599</v>
      </c>
      <c r="D178" s="119" t="s">
        <v>601</v>
      </c>
      <c r="E178" s="120" t="s">
        <v>600</v>
      </c>
      <c r="F178" s="28"/>
      <c r="G178" s="107">
        <v>28000</v>
      </c>
      <c r="H178" s="130">
        <v>28000</v>
      </c>
      <c r="I178" s="120" t="s">
        <v>32</v>
      </c>
      <c r="J178" s="115"/>
      <c r="K178" s="120" t="s">
        <v>33</v>
      </c>
      <c r="L178" s="120" t="s">
        <v>17</v>
      </c>
      <c r="M178" s="120"/>
      <c r="N178" s="120"/>
      <c r="O178" s="120" t="s">
        <v>189</v>
      </c>
      <c r="P178" s="18"/>
      <c r="Q178" s="69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U178" s="30"/>
      <c r="BV178" s="30"/>
      <c r="BW178" s="30"/>
      <c r="BX178" s="30"/>
      <c r="BY178" s="30"/>
      <c r="BZ178" s="30"/>
      <c r="CA178" s="30"/>
      <c r="CB178" s="30"/>
    </row>
    <row r="179" spans="1:80" s="31" customFormat="1" ht="39.75" customHeight="1" x14ac:dyDescent="0.25">
      <c r="A179" s="15">
        <v>162</v>
      </c>
      <c r="B179" s="117" t="s">
        <v>647</v>
      </c>
      <c r="C179" s="118" t="s">
        <v>602</v>
      </c>
      <c r="D179" s="119" t="s">
        <v>200</v>
      </c>
      <c r="E179" s="120" t="s">
        <v>201</v>
      </c>
      <c r="F179" s="121"/>
      <c r="G179" s="121">
        <v>60000</v>
      </c>
      <c r="H179" s="130">
        <v>60000</v>
      </c>
      <c r="I179" s="120" t="s">
        <v>32</v>
      </c>
      <c r="J179" s="115"/>
      <c r="K179" s="120" t="s">
        <v>33</v>
      </c>
      <c r="L179" s="120" t="s">
        <v>73</v>
      </c>
      <c r="M179" s="120"/>
      <c r="N179" s="120"/>
      <c r="O179" s="120" t="s">
        <v>189</v>
      </c>
      <c r="P179" s="18"/>
      <c r="Q179" s="69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  <c r="BV179" s="30"/>
      <c r="BW179" s="30"/>
      <c r="BX179" s="30"/>
      <c r="BY179" s="30"/>
      <c r="BZ179" s="30"/>
      <c r="CA179" s="30"/>
      <c r="CB179" s="30"/>
    </row>
    <row r="180" spans="1:80" s="31" customFormat="1" ht="39.75" customHeight="1" x14ac:dyDescent="0.25">
      <c r="A180" s="15">
        <v>163</v>
      </c>
      <c r="B180" s="117" t="s">
        <v>648</v>
      </c>
      <c r="C180" s="118" t="s">
        <v>642</v>
      </c>
      <c r="D180" s="119" t="s">
        <v>659</v>
      </c>
      <c r="E180" s="120" t="s">
        <v>660</v>
      </c>
      <c r="F180" s="121"/>
      <c r="G180" s="121">
        <v>18600</v>
      </c>
      <c r="H180" s="130">
        <v>18600</v>
      </c>
      <c r="I180" s="120" t="s">
        <v>32</v>
      </c>
      <c r="J180" s="115"/>
      <c r="K180" s="120" t="s">
        <v>33</v>
      </c>
      <c r="L180" s="120" t="s">
        <v>73</v>
      </c>
      <c r="M180" s="120"/>
      <c r="N180" s="120"/>
      <c r="O180" s="120" t="s">
        <v>189</v>
      </c>
      <c r="P180" s="18"/>
      <c r="Q180" s="69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</row>
    <row r="181" spans="1:80" s="31" customFormat="1" ht="30.75" customHeight="1" x14ac:dyDescent="0.25">
      <c r="A181" s="15">
        <v>164</v>
      </c>
      <c r="B181" s="117" t="s">
        <v>652</v>
      </c>
      <c r="C181" s="126" t="s">
        <v>649</v>
      </c>
      <c r="D181" s="118" t="s">
        <v>656</v>
      </c>
      <c r="E181" s="120" t="s">
        <v>655</v>
      </c>
      <c r="F181" s="121"/>
      <c r="G181" s="121">
        <v>30000</v>
      </c>
      <c r="H181" s="130">
        <v>30000</v>
      </c>
      <c r="I181" s="120" t="s">
        <v>32</v>
      </c>
      <c r="J181" s="120" t="s">
        <v>16</v>
      </c>
      <c r="K181" s="120" t="s">
        <v>33</v>
      </c>
      <c r="L181" s="120" t="s">
        <v>17</v>
      </c>
      <c r="M181" s="120"/>
      <c r="N181" s="120"/>
      <c r="O181" s="120" t="s">
        <v>189</v>
      </c>
      <c r="P181" s="18"/>
      <c r="Q181" s="69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U181" s="30"/>
      <c r="BV181" s="30"/>
      <c r="BW181" s="30"/>
      <c r="BX181" s="30"/>
      <c r="BY181" s="30"/>
      <c r="BZ181" s="30"/>
      <c r="CA181" s="30"/>
      <c r="CB181" s="30"/>
    </row>
    <row r="182" spans="1:80" s="31" customFormat="1" ht="30.75" customHeight="1" x14ac:dyDescent="0.25">
      <c r="A182" s="15">
        <v>165</v>
      </c>
      <c r="B182" s="143" t="s">
        <v>695</v>
      </c>
      <c r="C182" s="149" t="s">
        <v>682</v>
      </c>
      <c r="D182" s="145" t="s">
        <v>711</v>
      </c>
      <c r="E182" s="146" t="s">
        <v>712</v>
      </c>
      <c r="F182" s="147"/>
      <c r="G182" s="147"/>
      <c r="H182" s="147">
        <v>7440</v>
      </c>
      <c r="I182" s="146" t="s">
        <v>32</v>
      </c>
      <c r="J182" s="146" t="s">
        <v>16</v>
      </c>
      <c r="K182" s="146" t="s">
        <v>33</v>
      </c>
      <c r="L182" s="146" t="s">
        <v>17</v>
      </c>
      <c r="M182" s="146"/>
      <c r="N182" s="146"/>
      <c r="O182" s="146" t="s">
        <v>189</v>
      </c>
      <c r="P182" s="18"/>
      <c r="Q182" s="69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/>
      <c r="BT182" s="30"/>
      <c r="BU182" s="30"/>
      <c r="BV182" s="30"/>
      <c r="BW182" s="30"/>
      <c r="BX182" s="30"/>
      <c r="BY182" s="30"/>
      <c r="BZ182" s="30"/>
      <c r="CA182" s="30"/>
      <c r="CB182" s="30"/>
    </row>
    <row r="183" spans="1:80" s="31" customFormat="1" ht="30.75" customHeight="1" x14ac:dyDescent="0.25">
      <c r="A183" s="15">
        <v>166</v>
      </c>
      <c r="B183" s="143" t="s">
        <v>696</v>
      </c>
      <c r="C183" s="149" t="s">
        <v>684</v>
      </c>
      <c r="D183" s="145" t="s">
        <v>713</v>
      </c>
      <c r="E183" s="146" t="s">
        <v>714</v>
      </c>
      <c r="F183" s="147"/>
      <c r="G183" s="147"/>
      <c r="H183" s="147">
        <v>12480</v>
      </c>
      <c r="I183" s="146" t="s">
        <v>32</v>
      </c>
      <c r="J183" s="146" t="s">
        <v>16</v>
      </c>
      <c r="K183" s="146" t="s">
        <v>33</v>
      </c>
      <c r="L183" s="146" t="s">
        <v>73</v>
      </c>
      <c r="M183" s="146"/>
      <c r="N183" s="146"/>
      <c r="O183" s="146" t="s">
        <v>189</v>
      </c>
      <c r="P183" s="18"/>
      <c r="Q183" s="69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  <c r="BV183" s="30"/>
      <c r="BW183" s="30"/>
      <c r="BX183" s="30"/>
      <c r="BY183" s="30"/>
      <c r="BZ183" s="30"/>
      <c r="CA183" s="30"/>
      <c r="CB183" s="30"/>
    </row>
    <row r="184" spans="1:80" s="31" customFormat="1" ht="30.75" customHeight="1" x14ac:dyDescent="0.25">
      <c r="A184" s="15">
        <v>167</v>
      </c>
      <c r="B184" s="143" t="s">
        <v>697</v>
      </c>
      <c r="C184" s="149" t="s">
        <v>685</v>
      </c>
      <c r="D184" s="145" t="s">
        <v>726</v>
      </c>
      <c r="E184" s="146" t="s">
        <v>725</v>
      </c>
      <c r="F184" s="147"/>
      <c r="G184" s="147"/>
      <c r="H184" s="147">
        <v>9800</v>
      </c>
      <c r="I184" s="146" t="s">
        <v>32</v>
      </c>
      <c r="J184" s="146" t="s">
        <v>16</v>
      </c>
      <c r="K184" s="146" t="s">
        <v>33</v>
      </c>
      <c r="L184" s="146" t="s">
        <v>73</v>
      </c>
      <c r="M184" s="146"/>
      <c r="N184" s="146"/>
      <c r="O184" s="146" t="s">
        <v>189</v>
      </c>
      <c r="P184" s="18"/>
      <c r="Q184" s="69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  <c r="BT184" s="30"/>
      <c r="BU184" s="30"/>
      <c r="BV184" s="30"/>
      <c r="BW184" s="30"/>
      <c r="BX184" s="30"/>
      <c r="BY184" s="30"/>
      <c r="BZ184" s="30"/>
      <c r="CA184" s="30"/>
      <c r="CB184" s="30"/>
    </row>
    <row r="185" spans="1:80" s="31" customFormat="1" ht="40.15" customHeight="1" x14ac:dyDescent="0.25">
      <c r="A185" s="15">
        <v>168</v>
      </c>
      <c r="B185" s="143" t="s">
        <v>698</v>
      </c>
      <c r="C185" s="149" t="s">
        <v>689</v>
      </c>
      <c r="D185" s="145" t="s">
        <v>586</v>
      </c>
      <c r="E185" s="146" t="s">
        <v>587</v>
      </c>
      <c r="F185" s="147"/>
      <c r="G185" s="147"/>
      <c r="H185" s="147">
        <v>16000</v>
      </c>
      <c r="I185" s="146" t="s">
        <v>32</v>
      </c>
      <c r="J185" s="146" t="s">
        <v>16</v>
      </c>
      <c r="K185" s="146" t="s">
        <v>33</v>
      </c>
      <c r="L185" s="146" t="s">
        <v>17</v>
      </c>
      <c r="M185" s="146"/>
      <c r="N185" s="146"/>
      <c r="O185" s="146" t="s">
        <v>189</v>
      </c>
      <c r="P185" s="18"/>
      <c r="Q185" s="69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30"/>
      <c r="BT185" s="30"/>
      <c r="BU185" s="30"/>
      <c r="BV185" s="30"/>
      <c r="BW185" s="30"/>
      <c r="BX185" s="30"/>
      <c r="BY185" s="30"/>
      <c r="BZ185" s="30"/>
      <c r="CA185" s="30"/>
      <c r="CB185" s="30"/>
    </row>
    <row r="186" spans="1:80" s="31" customFormat="1" ht="40.15" customHeight="1" x14ac:dyDescent="0.25">
      <c r="A186" s="15">
        <v>169</v>
      </c>
      <c r="B186" s="143" t="s">
        <v>699</v>
      </c>
      <c r="C186" s="149" t="s">
        <v>690</v>
      </c>
      <c r="D186" s="145" t="s">
        <v>728</v>
      </c>
      <c r="E186" s="146" t="s">
        <v>727</v>
      </c>
      <c r="F186" s="147"/>
      <c r="G186" s="147"/>
      <c r="H186" s="147">
        <v>15700</v>
      </c>
      <c r="I186" s="146" t="s">
        <v>32</v>
      </c>
      <c r="J186" s="146" t="s">
        <v>16</v>
      </c>
      <c r="K186" s="146" t="s">
        <v>33</v>
      </c>
      <c r="L186" s="146" t="s">
        <v>73</v>
      </c>
      <c r="M186" s="146"/>
      <c r="N186" s="146"/>
      <c r="O186" s="146" t="s">
        <v>189</v>
      </c>
      <c r="P186" s="18"/>
      <c r="Q186" s="69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/>
      <c r="BT186" s="30"/>
      <c r="BU186" s="30"/>
      <c r="BV186" s="30"/>
      <c r="BW186" s="30"/>
      <c r="BX186" s="30"/>
      <c r="BY186" s="30"/>
      <c r="BZ186" s="30"/>
      <c r="CA186" s="30"/>
      <c r="CB186" s="30"/>
    </row>
    <row r="187" spans="1:80" s="21" customFormat="1" ht="13.5" x14ac:dyDescent="0.25">
      <c r="A187" s="151" t="s">
        <v>404</v>
      </c>
      <c r="B187" s="151"/>
      <c r="C187" s="151"/>
      <c r="D187" s="25"/>
      <c r="E187" s="26"/>
      <c r="F187" s="96">
        <f>SUM(F91:F175)</f>
        <v>3681700</v>
      </c>
      <c r="G187" s="108">
        <f>SUM(G91:G181)</f>
        <v>3924890</v>
      </c>
      <c r="H187" s="108">
        <f>SUM(H91:H186)</f>
        <v>3887610</v>
      </c>
      <c r="I187" s="27"/>
      <c r="J187" s="27"/>
      <c r="K187" s="26"/>
      <c r="L187" s="26"/>
      <c r="M187" s="26"/>
      <c r="N187" s="26"/>
      <c r="O187" s="26"/>
      <c r="P187" s="26"/>
      <c r="Q187" s="68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</row>
    <row r="188" spans="1:80" s="21" customFormat="1" ht="18.600000000000001" customHeight="1" x14ac:dyDescent="0.25">
      <c r="A188" s="81"/>
      <c r="B188" s="81"/>
      <c r="C188" s="81"/>
      <c r="D188" s="17"/>
      <c r="E188" s="18"/>
      <c r="F188" s="97"/>
      <c r="G188" s="109"/>
      <c r="H188" s="131"/>
      <c r="I188" s="18"/>
      <c r="J188" s="18"/>
      <c r="K188" s="18"/>
      <c r="L188" s="18"/>
      <c r="M188" s="18"/>
      <c r="N188" s="18"/>
      <c r="O188" s="18"/>
      <c r="P188" s="18"/>
      <c r="Q188" s="68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</row>
    <row r="189" spans="1:80" s="34" customFormat="1" ht="13.5" x14ac:dyDescent="0.25">
      <c r="A189" s="152" t="s">
        <v>405</v>
      </c>
      <c r="B189" s="152"/>
      <c r="C189" s="152"/>
      <c r="D189" s="25"/>
      <c r="E189" s="26"/>
      <c r="F189" s="95"/>
      <c r="G189" s="106"/>
      <c r="H189" s="129"/>
      <c r="I189" s="27"/>
      <c r="J189" s="27"/>
      <c r="K189" s="26"/>
      <c r="L189" s="26"/>
      <c r="M189" s="32"/>
      <c r="N189" s="26"/>
      <c r="O189" s="26"/>
      <c r="P189" s="26"/>
      <c r="Q189" s="68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  <c r="BO189" s="33"/>
      <c r="BP189" s="33"/>
      <c r="BQ189" s="33"/>
      <c r="BR189" s="33"/>
      <c r="BS189" s="33"/>
      <c r="BT189" s="33"/>
      <c r="BU189" s="33"/>
      <c r="BV189" s="33"/>
      <c r="BW189" s="33"/>
      <c r="BX189" s="33"/>
      <c r="BY189" s="33"/>
      <c r="BZ189" s="33"/>
      <c r="CA189" s="33"/>
      <c r="CB189" s="33"/>
    </row>
    <row r="190" spans="1:80" s="21" customFormat="1" ht="27" x14ac:dyDescent="0.25">
      <c r="A190" s="29">
        <v>170</v>
      </c>
      <c r="B190" s="29" t="s">
        <v>612</v>
      </c>
      <c r="C190" s="79" t="s">
        <v>594</v>
      </c>
      <c r="D190" s="17" t="s">
        <v>412</v>
      </c>
      <c r="E190" s="18" t="s">
        <v>413</v>
      </c>
      <c r="F190" s="28">
        <v>1500000</v>
      </c>
      <c r="G190" s="107">
        <v>1510000</v>
      </c>
      <c r="H190" s="130">
        <v>1510000</v>
      </c>
      <c r="I190" s="18" t="s">
        <v>15</v>
      </c>
      <c r="J190" s="18" t="s">
        <v>16</v>
      </c>
      <c r="K190" s="18" t="s">
        <v>20</v>
      </c>
      <c r="L190" s="18" t="s">
        <v>17</v>
      </c>
      <c r="M190" s="29" t="s">
        <v>613</v>
      </c>
      <c r="N190" s="18" t="s">
        <v>406</v>
      </c>
      <c r="O190" s="18" t="s">
        <v>407</v>
      </c>
      <c r="P190" s="18"/>
      <c r="Q190" s="68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  <c r="AX190" s="20"/>
      <c r="AY190" s="20"/>
      <c r="AZ190" s="20"/>
      <c r="BA190" s="20"/>
      <c r="BB190" s="20"/>
      <c r="BC190" s="20"/>
      <c r="BD190" s="20"/>
      <c r="BE190" s="20"/>
      <c r="BF190" s="20"/>
      <c r="BG190" s="20"/>
      <c r="BH190" s="20"/>
      <c r="BI190" s="20"/>
      <c r="BJ190" s="20"/>
      <c r="BK190" s="20"/>
      <c r="BL190" s="20"/>
      <c r="BM190" s="20"/>
      <c r="BN190" s="20"/>
      <c r="BO190" s="20"/>
      <c r="BP190" s="20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</row>
    <row r="191" spans="1:80" s="21" customFormat="1" ht="40.5" x14ac:dyDescent="0.25">
      <c r="A191" s="29">
        <v>171</v>
      </c>
      <c r="B191" s="29">
        <v>12</v>
      </c>
      <c r="C191" s="79" t="s">
        <v>575</v>
      </c>
      <c r="D191" s="17" t="s">
        <v>582</v>
      </c>
      <c r="E191" s="18" t="s">
        <v>583</v>
      </c>
      <c r="F191" s="28">
        <v>950000</v>
      </c>
      <c r="G191" s="107">
        <v>950000</v>
      </c>
      <c r="H191" s="130">
        <v>950000</v>
      </c>
      <c r="I191" s="18" t="s">
        <v>15</v>
      </c>
      <c r="J191" s="18" t="s">
        <v>16</v>
      </c>
      <c r="K191" s="18" t="s">
        <v>20</v>
      </c>
      <c r="L191" s="18" t="s">
        <v>17</v>
      </c>
      <c r="M191" s="29" t="s">
        <v>710</v>
      </c>
      <c r="N191" s="18" t="s">
        <v>406</v>
      </c>
      <c r="O191" s="18" t="s">
        <v>407</v>
      </c>
      <c r="P191" s="18"/>
      <c r="Q191" s="68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  <c r="BB191" s="20"/>
      <c r="BC191" s="20"/>
      <c r="BD191" s="20"/>
      <c r="BE191" s="20"/>
      <c r="BF191" s="20"/>
      <c r="BG191" s="20"/>
      <c r="BH191" s="20"/>
      <c r="BI191" s="20"/>
      <c r="BJ191" s="20"/>
      <c r="BK191" s="20"/>
      <c r="BL191" s="20"/>
      <c r="BM191" s="20"/>
      <c r="BN191" s="20"/>
      <c r="BO191" s="20"/>
      <c r="BP191" s="20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</row>
    <row r="192" spans="1:80" s="21" customFormat="1" ht="27" x14ac:dyDescent="0.25">
      <c r="A192" s="29">
        <v>172</v>
      </c>
      <c r="B192" s="29" t="s">
        <v>436</v>
      </c>
      <c r="C192" s="79" t="s">
        <v>576</v>
      </c>
      <c r="D192" s="17" t="s">
        <v>582</v>
      </c>
      <c r="E192" s="18" t="s">
        <v>583</v>
      </c>
      <c r="F192" s="28">
        <v>480000</v>
      </c>
      <c r="G192" s="107">
        <v>480000</v>
      </c>
      <c r="H192" s="130">
        <v>480000</v>
      </c>
      <c r="I192" s="18" t="s">
        <v>32</v>
      </c>
      <c r="J192" s="18" t="s">
        <v>16</v>
      </c>
      <c r="K192" s="18" t="s">
        <v>33</v>
      </c>
      <c r="L192" s="18" t="s">
        <v>17</v>
      </c>
      <c r="M192" s="29"/>
      <c r="N192" s="18" t="s">
        <v>406</v>
      </c>
      <c r="O192" s="18" t="s">
        <v>407</v>
      </c>
      <c r="P192" s="18"/>
      <c r="Q192" s="68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  <c r="AX192" s="20"/>
      <c r="AY192" s="20"/>
      <c r="AZ192" s="20"/>
      <c r="BA192" s="20"/>
      <c r="BB192" s="20"/>
      <c r="BC192" s="20"/>
      <c r="BD192" s="20"/>
      <c r="BE192" s="20"/>
      <c r="BF192" s="20"/>
      <c r="BG192" s="20"/>
      <c r="BH192" s="20"/>
      <c r="BI192" s="20"/>
      <c r="BJ192" s="20"/>
      <c r="BK192" s="20"/>
      <c r="BL192" s="20"/>
      <c r="BM192" s="20"/>
      <c r="BN192" s="20"/>
      <c r="BO192" s="20"/>
      <c r="BP192" s="20"/>
      <c r="BQ192" s="20"/>
      <c r="BR192" s="20"/>
      <c r="BS192" s="20"/>
      <c r="BT192" s="20"/>
      <c r="BU192" s="20"/>
      <c r="BV192" s="20"/>
      <c r="BW192" s="20"/>
      <c r="BX192" s="20"/>
      <c r="BY192" s="20"/>
      <c r="BZ192" s="20"/>
      <c r="CA192" s="20"/>
      <c r="CB192" s="20"/>
    </row>
    <row r="193" spans="1:80" s="70" customFormat="1" ht="45" customHeight="1" x14ac:dyDescent="0.25">
      <c r="A193" s="29">
        <v>173</v>
      </c>
      <c r="B193" s="29" t="s">
        <v>437</v>
      </c>
      <c r="C193" s="77" t="s">
        <v>456</v>
      </c>
      <c r="D193" s="17" t="s">
        <v>475</v>
      </c>
      <c r="E193" s="18" t="s">
        <v>474</v>
      </c>
      <c r="F193" s="28">
        <v>490000</v>
      </c>
      <c r="G193" s="107">
        <v>490000</v>
      </c>
      <c r="H193" s="130">
        <v>490000</v>
      </c>
      <c r="I193" s="18" t="s">
        <v>32</v>
      </c>
      <c r="J193" s="18" t="s">
        <v>16</v>
      </c>
      <c r="K193" s="18" t="s">
        <v>33</v>
      </c>
      <c r="L193" s="18" t="s">
        <v>17</v>
      </c>
      <c r="M193" s="18"/>
      <c r="N193" s="18" t="s">
        <v>406</v>
      </c>
      <c r="O193" s="18" t="s">
        <v>407</v>
      </c>
      <c r="P193" s="18"/>
      <c r="Q193" s="68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61"/>
      <c r="AJ193" s="61"/>
      <c r="AK193" s="61"/>
      <c r="AL193" s="61"/>
      <c r="AM193" s="61"/>
      <c r="AN193" s="61"/>
      <c r="AO193" s="61"/>
      <c r="AP193" s="61"/>
      <c r="AQ193" s="61"/>
      <c r="AR193" s="61"/>
      <c r="AS193" s="61"/>
      <c r="AT193" s="61"/>
      <c r="AU193" s="61"/>
      <c r="AV193" s="61"/>
      <c r="AW193" s="61"/>
      <c r="AX193" s="61"/>
      <c r="AY193" s="61"/>
      <c r="AZ193" s="61"/>
      <c r="BA193" s="61"/>
      <c r="BB193" s="61"/>
      <c r="BC193" s="61"/>
      <c r="BD193" s="61"/>
      <c r="BE193" s="61"/>
      <c r="BF193" s="61"/>
      <c r="BG193" s="61"/>
      <c r="BH193" s="61"/>
      <c r="BI193" s="61"/>
      <c r="BJ193" s="61"/>
      <c r="BK193" s="61"/>
      <c r="BL193" s="61"/>
      <c r="BM193" s="61"/>
      <c r="BN193" s="61"/>
      <c r="BO193" s="61"/>
      <c r="BP193" s="61"/>
      <c r="BQ193" s="61"/>
      <c r="BR193" s="61"/>
      <c r="BS193" s="61"/>
      <c r="BT193" s="61"/>
      <c r="BU193" s="61"/>
      <c r="BV193" s="61"/>
      <c r="BW193" s="61"/>
      <c r="BX193" s="61"/>
      <c r="BY193" s="61"/>
      <c r="BZ193" s="61"/>
      <c r="CA193" s="61"/>
      <c r="CB193" s="61"/>
    </row>
    <row r="194" spans="1:80" s="21" customFormat="1" ht="41.45" customHeight="1" x14ac:dyDescent="0.25">
      <c r="A194" s="29">
        <v>174</v>
      </c>
      <c r="B194" s="29" t="s">
        <v>438</v>
      </c>
      <c r="C194" s="77" t="s">
        <v>578</v>
      </c>
      <c r="D194" s="17" t="s">
        <v>580</v>
      </c>
      <c r="E194" s="18" t="s">
        <v>579</v>
      </c>
      <c r="F194" s="28">
        <v>130000</v>
      </c>
      <c r="G194" s="107">
        <v>130000</v>
      </c>
      <c r="H194" s="130">
        <v>130000</v>
      </c>
      <c r="I194" s="18" t="s">
        <v>32</v>
      </c>
      <c r="J194" s="18" t="s">
        <v>16</v>
      </c>
      <c r="K194" s="18" t="s">
        <v>33</v>
      </c>
      <c r="L194" s="18" t="s">
        <v>17</v>
      </c>
      <c r="M194" s="18"/>
      <c r="N194" s="18" t="s">
        <v>406</v>
      </c>
      <c r="O194" s="18" t="s">
        <v>407</v>
      </c>
      <c r="P194" s="29"/>
      <c r="Q194" s="103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</row>
    <row r="195" spans="1:80" s="21" customFormat="1" ht="41.45" customHeight="1" x14ac:dyDescent="0.25">
      <c r="A195" s="29">
        <v>175</v>
      </c>
      <c r="B195" s="29" t="s">
        <v>439</v>
      </c>
      <c r="C195" s="77" t="s">
        <v>590</v>
      </c>
      <c r="D195" s="17" t="s">
        <v>580</v>
      </c>
      <c r="E195" s="18" t="s">
        <v>581</v>
      </c>
      <c r="F195" s="28">
        <v>10000</v>
      </c>
      <c r="G195" s="107">
        <v>0</v>
      </c>
      <c r="H195" s="130">
        <v>0</v>
      </c>
      <c r="I195" s="18" t="s">
        <v>32</v>
      </c>
      <c r="J195" s="18" t="s">
        <v>16</v>
      </c>
      <c r="K195" s="18" t="s">
        <v>33</v>
      </c>
      <c r="L195" s="18" t="s">
        <v>17</v>
      </c>
      <c r="M195" s="18"/>
      <c r="N195" s="18" t="s">
        <v>406</v>
      </c>
      <c r="O195" s="18" t="s">
        <v>407</v>
      </c>
      <c r="P195" s="29"/>
      <c r="Q195" s="103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</row>
    <row r="196" spans="1:80" s="21" customFormat="1" ht="41.45" customHeight="1" x14ac:dyDescent="0.25">
      <c r="A196" s="29">
        <v>176</v>
      </c>
      <c r="B196" s="29" t="s">
        <v>440</v>
      </c>
      <c r="C196" s="77" t="s">
        <v>577</v>
      </c>
      <c r="D196" s="17" t="s">
        <v>582</v>
      </c>
      <c r="E196" s="18" t="s">
        <v>583</v>
      </c>
      <c r="F196" s="28">
        <v>30000</v>
      </c>
      <c r="G196" s="107">
        <v>30000</v>
      </c>
      <c r="H196" s="130">
        <v>30000</v>
      </c>
      <c r="I196" s="18" t="s">
        <v>32</v>
      </c>
      <c r="J196" s="18" t="s">
        <v>16</v>
      </c>
      <c r="K196" s="18" t="s">
        <v>33</v>
      </c>
      <c r="L196" s="18" t="s">
        <v>17</v>
      </c>
      <c r="M196" s="18"/>
      <c r="N196" s="18" t="s">
        <v>406</v>
      </c>
      <c r="O196" s="18" t="s">
        <v>407</v>
      </c>
      <c r="P196" s="29"/>
      <c r="Q196" s="104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20"/>
      <c r="BQ196" s="20"/>
      <c r="BR196" s="20"/>
      <c r="BS196" s="20"/>
      <c r="BT196" s="20"/>
      <c r="BU196" s="20"/>
      <c r="BV196" s="20"/>
      <c r="BW196" s="20"/>
      <c r="BX196" s="20"/>
      <c r="BY196" s="20"/>
      <c r="BZ196" s="20"/>
      <c r="CA196" s="20"/>
      <c r="CB196" s="20"/>
    </row>
    <row r="197" spans="1:80" s="21" customFormat="1" ht="28.15" customHeight="1" x14ac:dyDescent="0.25">
      <c r="A197" s="29">
        <v>177</v>
      </c>
      <c r="B197" s="29" t="s">
        <v>441</v>
      </c>
      <c r="C197" s="77" t="s">
        <v>464</v>
      </c>
      <c r="D197" s="17" t="s">
        <v>479</v>
      </c>
      <c r="E197" s="18" t="s">
        <v>478</v>
      </c>
      <c r="F197" s="28">
        <v>30000</v>
      </c>
      <c r="G197" s="107">
        <v>30000</v>
      </c>
      <c r="H197" s="130">
        <v>30000</v>
      </c>
      <c r="I197" s="18" t="s">
        <v>32</v>
      </c>
      <c r="J197" s="18" t="s">
        <v>16</v>
      </c>
      <c r="K197" s="18" t="s">
        <v>33</v>
      </c>
      <c r="L197" s="18" t="s">
        <v>17</v>
      </c>
      <c r="M197" s="18"/>
      <c r="N197" s="18" t="s">
        <v>406</v>
      </c>
      <c r="O197" s="18" t="s">
        <v>407</v>
      </c>
      <c r="P197" s="29"/>
      <c r="Q197" s="72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  <c r="AX197" s="20"/>
      <c r="AY197" s="20"/>
      <c r="AZ197" s="20"/>
      <c r="BA197" s="20"/>
      <c r="BB197" s="20"/>
      <c r="BC197" s="20"/>
      <c r="BD197" s="20"/>
      <c r="BE197" s="20"/>
      <c r="BF197" s="20"/>
      <c r="BG197" s="20"/>
      <c r="BH197" s="20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0"/>
      <c r="CA197" s="20"/>
      <c r="CB197" s="20"/>
    </row>
    <row r="198" spans="1:80" s="21" customFormat="1" ht="28.15" customHeight="1" x14ac:dyDescent="0.25">
      <c r="A198" s="29">
        <v>178</v>
      </c>
      <c r="B198" s="29" t="s">
        <v>442</v>
      </c>
      <c r="C198" s="77" t="s">
        <v>574</v>
      </c>
      <c r="D198" s="17" t="s">
        <v>477</v>
      </c>
      <c r="E198" s="18" t="s">
        <v>476</v>
      </c>
      <c r="F198" s="28">
        <v>20000</v>
      </c>
      <c r="G198" s="107">
        <v>20000</v>
      </c>
      <c r="H198" s="130">
        <v>20000</v>
      </c>
      <c r="I198" s="18" t="s">
        <v>32</v>
      </c>
      <c r="J198" s="18" t="s">
        <v>16</v>
      </c>
      <c r="K198" s="18" t="s">
        <v>33</v>
      </c>
      <c r="L198" s="18" t="s">
        <v>17</v>
      </c>
      <c r="M198" s="18"/>
      <c r="N198" s="18" t="s">
        <v>406</v>
      </c>
      <c r="O198" s="18" t="s">
        <v>407</v>
      </c>
      <c r="P198" s="29"/>
      <c r="Q198" s="74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</row>
    <row r="199" spans="1:80" s="31" customFormat="1" ht="27.6" customHeight="1" x14ac:dyDescent="0.25">
      <c r="A199" s="29">
        <v>179</v>
      </c>
      <c r="B199" s="117" t="s">
        <v>653</v>
      </c>
      <c r="C199" s="118" t="s">
        <v>604</v>
      </c>
      <c r="D199" s="119" t="s">
        <v>661</v>
      </c>
      <c r="E199" s="120" t="s">
        <v>662</v>
      </c>
      <c r="F199" s="121"/>
      <c r="G199" s="121">
        <v>11200</v>
      </c>
      <c r="H199" s="130">
        <v>11200</v>
      </c>
      <c r="I199" s="120" t="s">
        <v>32</v>
      </c>
      <c r="J199" s="115"/>
      <c r="K199" s="120" t="s">
        <v>33</v>
      </c>
      <c r="L199" s="120" t="s">
        <v>73</v>
      </c>
      <c r="M199" s="120"/>
      <c r="N199" s="120" t="s">
        <v>406</v>
      </c>
      <c r="O199" s="120" t="s">
        <v>407</v>
      </c>
      <c r="P199" s="18"/>
      <c r="Q199" s="69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  <c r="BP199" s="30"/>
      <c r="BQ199" s="30"/>
      <c r="BR199" s="30"/>
      <c r="BS199" s="30"/>
      <c r="BT199" s="30"/>
      <c r="BU199" s="30"/>
      <c r="BV199" s="30"/>
      <c r="BW199" s="30"/>
      <c r="BX199" s="30"/>
      <c r="BY199" s="30"/>
      <c r="BZ199" s="30"/>
      <c r="CA199" s="30"/>
      <c r="CB199" s="30"/>
    </row>
    <row r="200" spans="1:80" s="21" customFormat="1" ht="27.6" customHeight="1" x14ac:dyDescent="0.25">
      <c r="A200" s="29">
        <v>180</v>
      </c>
      <c r="B200" s="127" t="s">
        <v>654</v>
      </c>
      <c r="C200" s="126" t="s">
        <v>650</v>
      </c>
      <c r="D200" s="118" t="s">
        <v>658</v>
      </c>
      <c r="E200" s="120" t="s">
        <v>657</v>
      </c>
      <c r="F200" s="121"/>
      <c r="G200" s="121">
        <v>30000</v>
      </c>
      <c r="H200" s="130">
        <v>30000</v>
      </c>
      <c r="I200" s="120" t="s">
        <v>32</v>
      </c>
      <c r="J200" s="120" t="s">
        <v>16</v>
      </c>
      <c r="K200" s="120" t="s">
        <v>33</v>
      </c>
      <c r="L200" s="120" t="s">
        <v>17</v>
      </c>
      <c r="M200" s="120"/>
      <c r="N200" s="120" t="s">
        <v>406</v>
      </c>
      <c r="O200" s="120" t="s">
        <v>407</v>
      </c>
      <c r="P200" s="29"/>
      <c r="Q200" s="74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</row>
    <row r="201" spans="1:80" s="141" customFormat="1" ht="36" customHeight="1" x14ac:dyDescent="0.25">
      <c r="A201" s="29">
        <v>181</v>
      </c>
      <c r="B201" s="135" t="s">
        <v>700</v>
      </c>
      <c r="C201" s="136" t="s">
        <v>680</v>
      </c>
      <c r="D201" s="137" t="s">
        <v>721</v>
      </c>
      <c r="E201" s="135" t="s">
        <v>722</v>
      </c>
      <c r="F201" s="138"/>
      <c r="G201" s="138"/>
      <c r="H201" s="138">
        <v>21375</v>
      </c>
      <c r="I201" s="135" t="s">
        <v>32</v>
      </c>
      <c r="J201" s="135" t="s">
        <v>16</v>
      </c>
      <c r="K201" s="135" t="s">
        <v>33</v>
      </c>
      <c r="L201" s="135" t="s">
        <v>73</v>
      </c>
      <c r="M201" s="135"/>
      <c r="N201" s="135" t="s">
        <v>406</v>
      </c>
      <c r="O201" s="135" t="s">
        <v>407</v>
      </c>
      <c r="P201" s="135"/>
      <c r="Q201" s="139"/>
      <c r="R201" s="140"/>
      <c r="S201" s="140"/>
      <c r="T201" s="140"/>
      <c r="U201" s="140"/>
      <c r="V201" s="140"/>
      <c r="W201" s="140"/>
      <c r="X201" s="140"/>
      <c r="Y201" s="140"/>
      <c r="Z201" s="140"/>
      <c r="AA201" s="140"/>
      <c r="AB201" s="140"/>
      <c r="AC201" s="140"/>
      <c r="AD201" s="140"/>
      <c r="AE201" s="140"/>
      <c r="AF201" s="140"/>
      <c r="AG201" s="140"/>
      <c r="AH201" s="140"/>
      <c r="AI201" s="140"/>
      <c r="AJ201" s="140"/>
      <c r="AK201" s="140"/>
      <c r="AL201" s="140"/>
      <c r="AM201" s="140"/>
      <c r="AN201" s="140"/>
      <c r="AO201" s="140"/>
      <c r="AP201" s="140"/>
      <c r="AQ201" s="140"/>
      <c r="AR201" s="140"/>
      <c r="AS201" s="140"/>
      <c r="AT201" s="140"/>
      <c r="AU201" s="140"/>
      <c r="AV201" s="140"/>
      <c r="AW201" s="140"/>
      <c r="AX201" s="140"/>
      <c r="AY201" s="140"/>
      <c r="AZ201" s="140"/>
      <c r="BA201" s="140"/>
      <c r="BB201" s="140"/>
      <c r="BC201" s="140"/>
      <c r="BD201" s="140"/>
      <c r="BE201" s="140"/>
      <c r="BF201" s="140"/>
      <c r="BG201" s="140"/>
      <c r="BH201" s="140"/>
      <c r="BI201" s="140"/>
      <c r="BJ201" s="140"/>
      <c r="BK201" s="140"/>
      <c r="BL201" s="140"/>
      <c r="BM201" s="140"/>
      <c r="BN201" s="140"/>
      <c r="BO201" s="140"/>
      <c r="BP201" s="140"/>
      <c r="BQ201" s="140"/>
      <c r="BR201" s="140"/>
      <c r="BS201" s="140"/>
      <c r="BT201" s="140"/>
      <c r="BU201" s="140"/>
      <c r="BV201" s="140"/>
      <c r="BW201" s="140"/>
      <c r="BX201" s="140"/>
      <c r="BY201" s="140"/>
      <c r="BZ201" s="140"/>
      <c r="CA201" s="140"/>
      <c r="CB201" s="140"/>
    </row>
    <row r="202" spans="1:80" s="141" customFormat="1" ht="27.6" customHeight="1" x14ac:dyDescent="0.25">
      <c r="A202" s="29">
        <v>182</v>
      </c>
      <c r="B202" s="135" t="s">
        <v>701</v>
      </c>
      <c r="C202" s="136" t="s">
        <v>688</v>
      </c>
      <c r="D202" s="137" t="s">
        <v>719</v>
      </c>
      <c r="E202" s="135" t="s">
        <v>720</v>
      </c>
      <c r="F202" s="138"/>
      <c r="G202" s="138"/>
      <c r="H202" s="138">
        <v>75000</v>
      </c>
      <c r="I202" s="135" t="s">
        <v>32</v>
      </c>
      <c r="J202" s="135" t="s">
        <v>16</v>
      </c>
      <c r="K202" s="135" t="s">
        <v>33</v>
      </c>
      <c r="L202" s="135" t="s">
        <v>17</v>
      </c>
      <c r="M202" s="135"/>
      <c r="N202" s="135" t="s">
        <v>406</v>
      </c>
      <c r="O202" s="135" t="s">
        <v>407</v>
      </c>
      <c r="P202" s="135"/>
      <c r="Q202" s="139"/>
      <c r="R202" s="140"/>
      <c r="S202" s="140"/>
      <c r="T202" s="140"/>
      <c r="U202" s="140"/>
      <c r="V202" s="140"/>
      <c r="W202" s="140"/>
      <c r="X202" s="140"/>
      <c r="Y202" s="140"/>
      <c r="Z202" s="140"/>
      <c r="AA202" s="140"/>
      <c r="AB202" s="140"/>
      <c r="AC202" s="140"/>
      <c r="AD202" s="140"/>
      <c r="AE202" s="140"/>
      <c r="AF202" s="140"/>
      <c r="AG202" s="140"/>
      <c r="AH202" s="140"/>
      <c r="AI202" s="140"/>
      <c r="AJ202" s="140"/>
      <c r="AK202" s="140"/>
      <c r="AL202" s="140"/>
      <c r="AM202" s="140"/>
      <c r="AN202" s="140"/>
      <c r="AO202" s="140"/>
      <c r="AP202" s="140"/>
      <c r="AQ202" s="140"/>
      <c r="AR202" s="140"/>
      <c r="AS202" s="140"/>
      <c r="AT202" s="140"/>
      <c r="AU202" s="140"/>
      <c r="AV202" s="140"/>
      <c r="AW202" s="140"/>
      <c r="AX202" s="140"/>
      <c r="AY202" s="140"/>
      <c r="AZ202" s="140"/>
      <c r="BA202" s="140"/>
      <c r="BB202" s="140"/>
      <c r="BC202" s="140"/>
      <c r="BD202" s="140"/>
      <c r="BE202" s="140"/>
      <c r="BF202" s="140"/>
      <c r="BG202" s="140"/>
      <c r="BH202" s="140"/>
      <c r="BI202" s="140"/>
      <c r="BJ202" s="140"/>
      <c r="BK202" s="140"/>
      <c r="BL202" s="140"/>
      <c r="BM202" s="140"/>
      <c r="BN202" s="140"/>
      <c r="BO202" s="140"/>
      <c r="BP202" s="140"/>
      <c r="BQ202" s="140"/>
      <c r="BR202" s="140"/>
      <c r="BS202" s="140"/>
      <c r="BT202" s="140"/>
      <c r="BU202" s="140"/>
      <c r="BV202" s="140"/>
      <c r="BW202" s="140"/>
      <c r="BX202" s="140"/>
      <c r="BY202" s="140"/>
      <c r="BZ202" s="140"/>
      <c r="CA202" s="140"/>
      <c r="CB202" s="140"/>
    </row>
    <row r="203" spans="1:80" s="141" customFormat="1" ht="27.6" customHeight="1" x14ac:dyDescent="0.25">
      <c r="A203" s="29">
        <v>183</v>
      </c>
      <c r="B203" s="135" t="s">
        <v>702</v>
      </c>
      <c r="C203" s="136" t="s">
        <v>691</v>
      </c>
      <c r="D203" s="137" t="s">
        <v>723</v>
      </c>
      <c r="E203" s="135" t="s">
        <v>724</v>
      </c>
      <c r="F203" s="138"/>
      <c r="G203" s="138"/>
      <c r="H203" s="138">
        <v>18835</v>
      </c>
      <c r="I203" s="135" t="s">
        <v>32</v>
      </c>
      <c r="J203" s="135" t="s">
        <v>16</v>
      </c>
      <c r="K203" s="135" t="s">
        <v>33</v>
      </c>
      <c r="L203" s="135" t="s">
        <v>73</v>
      </c>
      <c r="M203" s="135"/>
      <c r="N203" s="135" t="s">
        <v>406</v>
      </c>
      <c r="O203" s="135" t="s">
        <v>407</v>
      </c>
      <c r="P203" s="135"/>
      <c r="Q203" s="139"/>
      <c r="R203" s="140"/>
      <c r="S203" s="140"/>
      <c r="T203" s="140"/>
      <c r="U203" s="140"/>
      <c r="V203" s="140"/>
      <c r="W203" s="140"/>
      <c r="X203" s="140"/>
      <c r="Y203" s="140"/>
      <c r="Z203" s="140"/>
      <c r="AA203" s="140"/>
      <c r="AB203" s="140"/>
      <c r="AC203" s="140"/>
      <c r="AD203" s="140"/>
      <c r="AE203" s="140"/>
      <c r="AF203" s="140"/>
      <c r="AG203" s="140"/>
      <c r="AH203" s="140"/>
      <c r="AI203" s="140"/>
      <c r="AJ203" s="140"/>
      <c r="AK203" s="140"/>
      <c r="AL203" s="140"/>
      <c r="AM203" s="140"/>
      <c r="AN203" s="140"/>
      <c r="AO203" s="140"/>
      <c r="AP203" s="140"/>
      <c r="AQ203" s="140"/>
      <c r="AR203" s="140"/>
      <c r="AS203" s="140"/>
      <c r="AT203" s="140"/>
      <c r="AU203" s="140"/>
      <c r="AV203" s="140"/>
      <c r="AW203" s="140"/>
      <c r="AX203" s="140"/>
      <c r="AY203" s="140"/>
      <c r="AZ203" s="140"/>
      <c r="BA203" s="140"/>
      <c r="BB203" s="140"/>
      <c r="BC203" s="140"/>
      <c r="BD203" s="140"/>
      <c r="BE203" s="140"/>
      <c r="BF203" s="140"/>
      <c r="BG203" s="140"/>
      <c r="BH203" s="140"/>
      <c r="BI203" s="140"/>
      <c r="BJ203" s="140"/>
      <c r="BK203" s="140"/>
      <c r="BL203" s="140"/>
      <c r="BM203" s="140"/>
      <c r="BN203" s="140"/>
      <c r="BO203" s="140"/>
      <c r="BP203" s="140"/>
      <c r="BQ203" s="140"/>
      <c r="BR203" s="140"/>
      <c r="BS203" s="140"/>
      <c r="BT203" s="140"/>
      <c r="BU203" s="140"/>
      <c r="BV203" s="140"/>
      <c r="BW203" s="140"/>
      <c r="BX203" s="140"/>
      <c r="BY203" s="140"/>
      <c r="BZ203" s="140"/>
      <c r="CA203" s="140"/>
      <c r="CB203" s="140"/>
    </row>
    <row r="204" spans="1:80" s="141" customFormat="1" ht="27.6" customHeight="1" x14ac:dyDescent="0.25">
      <c r="A204" s="29">
        <v>184</v>
      </c>
      <c r="B204" s="135" t="s">
        <v>703</v>
      </c>
      <c r="C204" s="136" t="s">
        <v>729</v>
      </c>
      <c r="D204" s="137" t="s">
        <v>718</v>
      </c>
      <c r="E204" s="135" t="s">
        <v>717</v>
      </c>
      <c r="F204" s="138"/>
      <c r="G204" s="138"/>
      <c r="H204" s="138">
        <v>19500</v>
      </c>
      <c r="I204" s="135" t="s">
        <v>32</v>
      </c>
      <c r="J204" s="135" t="s">
        <v>16</v>
      </c>
      <c r="K204" s="135" t="s">
        <v>33</v>
      </c>
      <c r="L204" s="135" t="s">
        <v>73</v>
      </c>
      <c r="M204" s="135"/>
      <c r="N204" s="135" t="s">
        <v>406</v>
      </c>
      <c r="O204" s="135" t="s">
        <v>407</v>
      </c>
      <c r="P204" s="135"/>
      <c r="Q204" s="139"/>
      <c r="R204" s="140"/>
      <c r="S204" s="140"/>
      <c r="T204" s="140"/>
      <c r="U204" s="140"/>
      <c r="V204" s="140"/>
      <c r="W204" s="140"/>
      <c r="X204" s="140"/>
      <c r="Y204" s="140"/>
      <c r="Z204" s="140"/>
      <c r="AA204" s="140"/>
      <c r="AB204" s="140"/>
      <c r="AC204" s="140"/>
      <c r="AD204" s="140"/>
      <c r="AE204" s="140"/>
      <c r="AF204" s="140"/>
      <c r="AG204" s="140"/>
      <c r="AH204" s="140"/>
      <c r="AI204" s="140"/>
      <c r="AJ204" s="140"/>
      <c r="AK204" s="140"/>
      <c r="AL204" s="140"/>
      <c r="AM204" s="140"/>
      <c r="AN204" s="140"/>
      <c r="AO204" s="140"/>
      <c r="AP204" s="140"/>
      <c r="AQ204" s="140"/>
      <c r="AR204" s="140"/>
      <c r="AS204" s="140"/>
      <c r="AT204" s="140"/>
      <c r="AU204" s="140"/>
      <c r="AV204" s="140"/>
      <c r="AW204" s="140"/>
      <c r="AX204" s="140"/>
      <c r="AY204" s="140"/>
      <c r="AZ204" s="140"/>
      <c r="BA204" s="140"/>
      <c r="BB204" s="140"/>
      <c r="BC204" s="140"/>
      <c r="BD204" s="140"/>
      <c r="BE204" s="140"/>
      <c r="BF204" s="140"/>
      <c r="BG204" s="140"/>
      <c r="BH204" s="140"/>
      <c r="BI204" s="140"/>
      <c r="BJ204" s="140"/>
      <c r="BK204" s="140"/>
      <c r="BL204" s="140"/>
      <c r="BM204" s="140"/>
      <c r="BN204" s="140"/>
      <c r="BO204" s="140"/>
      <c r="BP204" s="140"/>
      <c r="BQ204" s="140"/>
      <c r="BR204" s="140"/>
      <c r="BS204" s="140"/>
      <c r="BT204" s="140"/>
      <c r="BU204" s="140"/>
      <c r="BV204" s="140"/>
      <c r="BW204" s="140"/>
      <c r="BX204" s="140"/>
      <c r="BY204" s="140"/>
      <c r="BZ204" s="140"/>
      <c r="CA204" s="140"/>
      <c r="CB204" s="140"/>
    </row>
    <row r="205" spans="1:80" s="141" customFormat="1" ht="27.6" customHeight="1" x14ac:dyDescent="0.25">
      <c r="A205" s="29">
        <v>185</v>
      </c>
      <c r="B205" s="135" t="s">
        <v>704</v>
      </c>
      <c r="C205" s="136" t="s">
        <v>693</v>
      </c>
      <c r="D205" s="137" t="s">
        <v>716</v>
      </c>
      <c r="E205" s="135" t="s">
        <v>715</v>
      </c>
      <c r="F205" s="138"/>
      <c r="G205" s="138"/>
      <c r="H205" s="138">
        <v>43260</v>
      </c>
      <c r="I205" s="135" t="s">
        <v>32</v>
      </c>
      <c r="J205" s="135" t="s">
        <v>16</v>
      </c>
      <c r="K205" s="135" t="s">
        <v>33</v>
      </c>
      <c r="L205" s="135" t="s">
        <v>17</v>
      </c>
      <c r="M205" s="135"/>
      <c r="N205" s="135" t="s">
        <v>406</v>
      </c>
      <c r="O205" s="135" t="s">
        <v>407</v>
      </c>
      <c r="P205" s="135"/>
      <c r="Q205" s="139"/>
      <c r="R205" s="140"/>
      <c r="S205" s="140"/>
      <c r="T205" s="140"/>
      <c r="U205" s="140"/>
      <c r="V205" s="140"/>
      <c r="W205" s="140"/>
      <c r="X205" s="140"/>
      <c r="Y205" s="140"/>
      <c r="Z205" s="140"/>
      <c r="AA205" s="140"/>
      <c r="AB205" s="140"/>
      <c r="AC205" s="140"/>
      <c r="AD205" s="140"/>
      <c r="AE205" s="140"/>
      <c r="AF205" s="140"/>
      <c r="AG205" s="140"/>
      <c r="AH205" s="140"/>
      <c r="AI205" s="140"/>
      <c r="AJ205" s="140"/>
      <c r="AK205" s="140"/>
      <c r="AL205" s="140"/>
      <c r="AM205" s="140"/>
      <c r="AN205" s="140"/>
      <c r="AO205" s="140"/>
      <c r="AP205" s="140"/>
      <c r="AQ205" s="140"/>
      <c r="AR205" s="140"/>
      <c r="AS205" s="140"/>
      <c r="AT205" s="140"/>
      <c r="AU205" s="140"/>
      <c r="AV205" s="140"/>
      <c r="AW205" s="140"/>
      <c r="AX205" s="140"/>
      <c r="AY205" s="140"/>
      <c r="AZ205" s="140"/>
      <c r="BA205" s="140"/>
      <c r="BB205" s="140"/>
      <c r="BC205" s="140"/>
      <c r="BD205" s="140"/>
      <c r="BE205" s="140"/>
      <c r="BF205" s="140"/>
      <c r="BG205" s="140"/>
      <c r="BH205" s="140"/>
      <c r="BI205" s="140"/>
      <c r="BJ205" s="140"/>
      <c r="BK205" s="140"/>
      <c r="BL205" s="140"/>
      <c r="BM205" s="140"/>
      <c r="BN205" s="140"/>
      <c r="BO205" s="140"/>
      <c r="BP205" s="140"/>
      <c r="BQ205" s="140"/>
      <c r="BR205" s="140"/>
      <c r="BS205" s="140"/>
      <c r="BT205" s="140"/>
      <c r="BU205" s="140"/>
      <c r="BV205" s="140"/>
      <c r="BW205" s="140"/>
      <c r="BX205" s="140"/>
      <c r="BY205" s="140"/>
      <c r="BZ205" s="140"/>
      <c r="CA205" s="140"/>
      <c r="CB205" s="140"/>
    </row>
    <row r="206" spans="1:80" s="34" customFormat="1" ht="17.25" customHeight="1" x14ac:dyDescent="0.25">
      <c r="A206" s="151" t="s">
        <v>408</v>
      </c>
      <c r="B206" s="151"/>
      <c r="C206" s="151"/>
      <c r="D206" s="25"/>
      <c r="E206" s="26"/>
      <c r="F206" s="96">
        <f>SUM(F190:F198)</f>
        <v>3640000</v>
      </c>
      <c r="G206" s="108">
        <f>SUM(G190:G205)</f>
        <v>3681200</v>
      </c>
      <c r="H206" s="108">
        <f>SUM(H190:H205)</f>
        <v>3859170</v>
      </c>
      <c r="I206" s="27"/>
      <c r="J206" s="27"/>
      <c r="K206" s="26"/>
      <c r="L206" s="26"/>
      <c r="M206" s="26"/>
      <c r="N206" s="26"/>
      <c r="O206" s="26"/>
      <c r="P206" s="26"/>
      <c r="Q206" s="72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  <c r="BO206" s="33"/>
      <c r="BP206" s="33"/>
      <c r="BQ206" s="33"/>
      <c r="BR206" s="33"/>
      <c r="BS206" s="33"/>
      <c r="BT206" s="33"/>
      <c r="BU206" s="33"/>
      <c r="BV206" s="33"/>
      <c r="BW206" s="33"/>
      <c r="BX206" s="33"/>
      <c r="BY206" s="33"/>
      <c r="BZ206" s="33"/>
      <c r="CA206" s="33"/>
      <c r="CB206" s="33"/>
    </row>
    <row r="207" spans="1:80" s="71" customFormat="1" ht="12" x14ac:dyDescent="0.25">
      <c r="A207" s="35"/>
      <c r="B207" s="36"/>
      <c r="C207" s="37"/>
      <c r="D207" s="38"/>
      <c r="E207" s="39"/>
      <c r="F207" s="82"/>
      <c r="G207" s="110"/>
      <c r="H207" s="132"/>
      <c r="I207" s="40"/>
      <c r="J207" s="40"/>
      <c r="K207" s="39"/>
      <c r="L207" s="39"/>
      <c r="M207" s="39"/>
      <c r="N207" s="39"/>
      <c r="O207" s="39"/>
      <c r="P207" s="39"/>
      <c r="Q207" s="72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  <c r="AN207" s="41"/>
      <c r="AO207" s="41"/>
      <c r="AP207" s="41"/>
      <c r="AQ207" s="41"/>
      <c r="AR207" s="41"/>
      <c r="AS207" s="41"/>
      <c r="AT207" s="41"/>
      <c r="AU207" s="41"/>
      <c r="AV207" s="41"/>
      <c r="AW207" s="41"/>
      <c r="AX207" s="41"/>
      <c r="AY207" s="41"/>
      <c r="AZ207" s="41"/>
      <c r="BA207" s="41"/>
      <c r="BB207" s="41"/>
      <c r="BC207" s="41"/>
      <c r="BD207" s="41"/>
      <c r="BE207" s="41"/>
      <c r="BF207" s="41"/>
      <c r="BG207" s="41"/>
      <c r="BH207" s="41"/>
      <c r="BI207" s="41"/>
      <c r="BJ207" s="41"/>
      <c r="BK207" s="41"/>
      <c r="BL207" s="41"/>
      <c r="BM207" s="41"/>
      <c r="BN207" s="41"/>
      <c r="BO207" s="41"/>
      <c r="BP207" s="41"/>
      <c r="BQ207" s="41"/>
      <c r="BR207" s="41"/>
      <c r="BS207" s="41"/>
      <c r="BT207" s="41"/>
      <c r="BU207" s="41"/>
      <c r="BV207" s="41"/>
      <c r="BW207" s="41"/>
      <c r="BX207" s="41"/>
      <c r="BY207" s="41"/>
      <c r="BZ207" s="41"/>
      <c r="CA207" s="41"/>
      <c r="CB207" s="41"/>
    </row>
    <row r="208" spans="1:80" s="34" customFormat="1" ht="13.5" x14ac:dyDescent="0.25">
      <c r="A208" s="150" t="s">
        <v>409</v>
      </c>
      <c r="B208" s="150"/>
      <c r="C208" s="150"/>
      <c r="D208" s="150"/>
      <c r="E208" s="150"/>
      <c r="F208" s="98">
        <f>F206+F187+F88</f>
        <v>15971300</v>
      </c>
      <c r="G208" s="111">
        <f>G206+G187+G88</f>
        <v>17193290</v>
      </c>
      <c r="H208" s="111">
        <f>H206+H187+H88</f>
        <v>17476700</v>
      </c>
      <c r="I208" s="94"/>
      <c r="J208" s="94"/>
      <c r="K208" s="94"/>
      <c r="L208" s="94"/>
      <c r="M208" s="94"/>
      <c r="N208" s="94"/>
      <c r="O208" s="94"/>
      <c r="P208" s="94"/>
      <c r="Q208" s="72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  <c r="BO208" s="33"/>
      <c r="BP208" s="33"/>
      <c r="BQ208" s="33"/>
      <c r="BR208" s="33"/>
      <c r="BS208" s="33"/>
      <c r="BT208" s="33"/>
      <c r="BU208" s="33"/>
      <c r="BV208" s="33"/>
      <c r="BW208" s="33"/>
      <c r="BX208" s="33"/>
      <c r="BY208" s="33"/>
      <c r="BZ208" s="33"/>
      <c r="CA208" s="33"/>
      <c r="CB208" s="33"/>
    </row>
    <row r="209" spans="1:80" s="73" customFormat="1" ht="13.5" x14ac:dyDescent="0.25">
      <c r="A209" s="42"/>
      <c r="B209" s="43"/>
      <c r="C209" s="44"/>
      <c r="D209" s="45"/>
      <c r="E209" s="44"/>
      <c r="F209" s="46"/>
      <c r="G209" s="112"/>
      <c r="H209" s="133"/>
      <c r="I209" s="47"/>
      <c r="J209" s="47"/>
      <c r="K209" s="44"/>
      <c r="L209" s="44"/>
      <c r="M209" s="44"/>
      <c r="N209" s="44"/>
      <c r="O209" s="44"/>
      <c r="P209" s="48"/>
      <c r="Q209" s="72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9"/>
      <c r="AN209" s="49"/>
      <c r="AO209" s="49"/>
      <c r="AP209" s="49"/>
      <c r="AQ209" s="49"/>
      <c r="AR209" s="49"/>
      <c r="AS209" s="49"/>
      <c r="AT209" s="49"/>
      <c r="AU209" s="49"/>
      <c r="AV209" s="49"/>
      <c r="AW209" s="49"/>
      <c r="AX209" s="49"/>
      <c r="AY209" s="49"/>
      <c r="AZ209" s="49"/>
      <c r="BA209" s="49"/>
      <c r="BB209" s="49"/>
      <c r="BC209" s="49"/>
      <c r="BD209" s="49"/>
      <c r="BE209" s="49"/>
      <c r="BF209" s="49"/>
      <c r="BG209" s="49"/>
      <c r="BH209" s="49"/>
      <c r="BI209" s="49"/>
      <c r="BJ209" s="49"/>
      <c r="BK209" s="49"/>
      <c r="BL209" s="49"/>
      <c r="BM209" s="49"/>
      <c r="BN209" s="49"/>
      <c r="BO209" s="49"/>
      <c r="BP209" s="49"/>
      <c r="BQ209" s="49"/>
      <c r="BR209" s="49"/>
      <c r="BS209" s="49"/>
      <c r="BT209" s="49"/>
      <c r="BU209" s="49"/>
      <c r="BV209" s="49"/>
      <c r="BW209" s="49"/>
      <c r="BX209" s="49"/>
      <c r="BY209" s="49"/>
      <c r="BZ209" s="49"/>
      <c r="CA209" s="49"/>
      <c r="CB209" s="49"/>
    </row>
    <row r="210" spans="1:80" s="70" customFormat="1" ht="13.5" x14ac:dyDescent="0.25">
      <c r="A210" s="54" t="s">
        <v>705</v>
      </c>
      <c r="B210" s="55"/>
      <c r="C210" s="56"/>
      <c r="D210" s="57"/>
      <c r="E210" s="58"/>
      <c r="F210" s="59"/>
      <c r="G210" s="113"/>
      <c r="H210" s="134"/>
      <c r="I210" s="60"/>
      <c r="J210" s="60"/>
      <c r="K210" s="58"/>
      <c r="L210" s="63" t="s">
        <v>410</v>
      </c>
      <c r="M210" s="58"/>
      <c r="N210" s="58"/>
      <c r="O210" s="58"/>
      <c r="P210" s="61"/>
      <c r="Q210" s="72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  <c r="AE210" s="61"/>
      <c r="AF210" s="61"/>
      <c r="AG210" s="61"/>
      <c r="AH210" s="61"/>
      <c r="AI210" s="61"/>
      <c r="AJ210" s="61"/>
      <c r="AK210" s="61"/>
      <c r="AL210" s="61"/>
      <c r="AM210" s="61"/>
      <c r="AN210" s="61"/>
      <c r="AO210" s="61"/>
      <c r="AP210" s="61"/>
      <c r="AQ210" s="61"/>
      <c r="AR210" s="61"/>
      <c r="AS210" s="61"/>
      <c r="AT210" s="61"/>
      <c r="AU210" s="61"/>
      <c r="AV210" s="61"/>
      <c r="AW210" s="61"/>
      <c r="AX210" s="61"/>
      <c r="AY210" s="61"/>
      <c r="AZ210" s="61"/>
      <c r="BA210" s="61"/>
      <c r="BB210" s="61"/>
      <c r="BC210" s="61"/>
      <c r="BD210" s="61"/>
      <c r="BE210" s="61"/>
      <c r="BF210" s="61"/>
      <c r="BG210" s="61"/>
      <c r="BH210" s="61"/>
      <c r="BI210" s="61"/>
      <c r="BJ210" s="61"/>
      <c r="BK210" s="61"/>
      <c r="BL210" s="61"/>
      <c r="BM210" s="61"/>
      <c r="BN210" s="61"/>
      <c r="BO210" s="61"/>
      <c r="BP210" s="61"/>
      <c r="BQ210" s="61"/>
      <c r="BR210" s="61"/>
      <c r="BS210" s="61"/>
      <c r="BT210" s="61"/>
      <c r="BU210" s="61"/>
      <c r="BV210" s="61"/>
      <c r="BW210" s="61"/>
      <c r="BX210" s="61"/>
      <c r="BY210" s="61"/>
      <c r="BZ210" s="61"/>
      <c r="CA210" s="61"/>
      <c r="CB210" s="61"/>
    </row>
    <row r="211" spans="1:80" s="73" customFormat="1" ht="10.5" customHeight="1" x14ac:dyDescent="0.25">
      <c r="A211" s="42"/>
      <c r="B211" s="43"/>
      <c r="C211" s="44"/>
      <c r="D211" s="45"/>
      <c r="E211" s="44"/>
      <c r="F211" s="46"/>
      <c r="G211" s="112"/>
      <c r="H211" s="133"/>
      <c r="I211" s="47"/>
      <c r="J211" s="47"/>
      <c r="K211" s="44"/>
      <c r="L211" s="44"/>
      <c r="M211" s="44"/>
      <c r="N211" s="44"/>
      <c r="O211" s="44"/>
      <c r="P211" s="48"/>
      <c r="Q211" s="72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49"/>
      <c r="AJ211" s="49"/>
      <c r="AK211" s="49"/>
      <c r="AL211" s="49"/>
      <c r="AM211" s="49"/>
      <c r="AN211" s="49"/>
      <c r="AO211" s="49"/>
      <c r="AP211" s="49"/>
      <c r="AQ211" s="49"/>
      <c r="AR211" s="49"/>
      <c r="AS211" s="49"/>
      <c r="AT211" s="49"/>
      <c r="AU211" s="49"/>
      <c r="AV211" s="49"/>
      <c r="AW211" s="49"/>
      <c r="AX211" s="49"/>
      <c r="AY211" s="49"/>
      <c r="AZ211" s="49"/>
      <c r="BA211" s="49"/>
      <c r="BB211" s="49"/>
      <c r="BC211" s="49"/>
      <c r="BD211" s="49"/>
      <c r="BE211" s="49"/>
      <c r="BF211" s="49"/>
      <c r="BG211" s="49"/>
      <c r="BH211" s="49"/>
      <c r="BI211" s="49"/>
      <c r="BJ211" s="49"/>
      <c r="BK211" s="49"/>
      <c r="BL211" s="49"/>
      <c r="BM211" s="49"/>
      <c r="BN211" s="49"/>
      <c r="BO211" s="49"/>
      <c r="BP211" s="49"/>
      <c r="BQ211" s="49"/>
      <c r="BR211" s="49"/>
      <c r="BS211" s="49"/>
      <c r="BT211" s="49"/>
      <c r="BU211" s="49"/>
      <c r="BV211" s="49"/>
      <c r="BW211" s="49"/>
      <c r="BX211" s="49"/>
      <c r="BY211" s="49"/>
      <c r="BZ211" s="49"/>
      <c r="CA211" s="49"/>
      <c r="CB211" s="49"/>
    </row>
    <row r="212" spans="1:80" s="73" customFormat="1" ht="13.5" x14ac:dyDescent="0.25">
      <c r="A212" s="42"/>
      <c r="B212" s="43"/>
      <c r="C212" s="44"/>
      <c r="D212" s="45"/>
      <c r="E212" s="44"/>
      <c r="F212" s="46"/>
      <c r="G212" s="112"/>
      <c r="H212" s="133"/>
      <c r="I212" s="47"/>
      <c r="J212" s="47"/>
      <c r="K212" s="62"/>
      <c r="L212" s="62" t="s">
        <v>499</v>
      </c>
      <c r="M212" s="62"/>
      <c r="N212" s="62"/>
      <c r="O212" s="44"/>
      <c r="P212" s="48"/>
      <c r="Q212" s="72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49"/>
      <c r="AJ212" s="49"/>
      <c r="AK212" s="49"/>
      <c r="AL212" s="49"/>
      <c r="AM212" s="49"/>
      <c r="AN212" s="49"/>
      <c r="AO212" s="49"/>
      <c r="AP212" s="49"/>
      <c r="AQ212" s="49"/>
      <c r="AR212" s="49"/>
      <c r="AS212" s="49"/>
      <c r="AT212" s="49"/>
      <c r="AU212" s="49"/>
      <c r="AV212" s="49"/>
      <c r="AW212" s="49"/>
      <c r="AX212" s="49"/>
      <c r="AY212" s="49"/>
      <c r="AZ212" s="49"/>
      <c r="BA212" s="49"/>
      <c r="BB212" s="49"/>
      <c r="BC212" s="49"/>
      <c r="BD212" s="49"/>
      <c r="BE212" s="49"/>
      <c r="BF212" s="49"/>
      <c r="BG212" s="49"/>
      <c r="BH212" s="49"/>
      <c r="BI212" s="49"/>
      <c r="BJ212" s="49"/>
      <c r="BK212" s="49"/>
      <c r="BL212" s="49"/>
      <c r="BM212" s="49"/>
      <c r="BN212" s="49"/>
      <c r="BO212" s="49"/>
      <c r="BP212" s="49"/>
      <c r="BQ212" s="49"/>
      <c r="BR212" s="49"/>
      <c r="BS212" s="49"/>
      <c r="BT212" s="49"/>
      <c r="BU212" s="49"/>
      <c r="BV212" s="49"/>
      <c r="BW212" s="49"/>
      <c r="BX212" s="49"/>
      <c r="BY212" s="49"/>
      <c r="BZ212" s="49"/>
      <c r="CA212" s="49"/>
      <c r="CB212" s="49"/>
    </row>
    <row r="213" spans="1:80" s="73" customFormat="1" ht="13.5" x14ac:dyDescent="0.25">
      <c r="A213" s="42"/>
      <c r="B213" s="43"/>
      <c r="C213" s="44" t="s">
        <v>411</v>
      </c>
      <c r="D213" s="45"/>
      <c r="E213" s="44"/>
      <c r="F213" s="46"/>
      <c r="G213" s="112"/>
      <c r="H213" s="133"/>
      <c r="I213" s="47"/>
      <c r="J213" s="47"/>
      <c r="K213" s="44"/>
      <c r="L213" s="44"/>
      <c r="M213" s="44"/>
      <c r="N213" s="44"/>
      <c r="O213" s="44"/>
      <c r="P213" s="48"/>
      <c r="Q213" s="72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  <c r="AM213" s="49"/>
      <c r="AN213" s="49"/>
      <c r="AO213" s="49"/>
      <c r="AP213" s="49"/>
      <c r="AQ213" s="49"/>
      <c r="AR213" s="49"/>
      <c r="AS213" s="49"/>
      <c r="AT213" s="49"/>
      <c r="AU213" s="49"/>
      <c r="AV213" s="49"/>
      <c r="AW213" s="49"/>
      <c r="AX213" s="49"/>
      <c r="AY213" s="49"/>
      <c r="AZ213" s="49"/>
      <c r="BA213" s="49"/>
      <c r="BB213" s="49"/>
      <c r="BC213" s="49"/>
      <c r="BD213" s="49"/>
      <c r="BE213" s="49"/>
      <c r="BF213" s="49"/>
      <c r="BG213" s="49"/>
      <c r="BH213" s="49"/>
      <c r="BI213" s="49"/>
      <c r="BJ213" s="49"/>
      <c r="BK213" s="49"/>
      <c r="BL213" s="49"/>
      <c r="BM213" s="49"/>
      <c r="BN213" s="49"/>
      <c r="BO213" s="49"/>
      <c r="BP213" s="49"/>
      <c r="BQ213" s="49"/>
      <c r="BR213" s="49"/>
      <c r="BS213" s="49"/>
      <c r="BT213" s="49"/>
      <c r="BU213" s="49"/>
      <c r="BV213" s="49"/>
      <c r="BW213" s="49"/>
      <c r="BX213" s="49"/>
      <c r="BY213" s="49"/>
      <c r="BZ213" s="49"/>
      <c r="CA213" s="49"/>
      <c r="CB213" s="49"/>
    </row>
    <row r="214" spans="1:80" s="73" customFormat="1" ht="13.5" x14ac:dyDescent="0.25">
      <c r="A214" s="50"/>
      <c r="B214" s="43"/>
      <c r="C214" s="44"/>
      <c r="D214" s="45"/>
      <c r="E214" s="44"/>
      <c r="F214" s="46"/>
      <c r="G214" s="112"/>
      <c r="H214" s="133"/>
      <c r="I214" s="47"/>
      <c r="J214" s="47"/>
      <c r="K214" s="44"/>
      <c r="L214" s="44"/>
      <c r="M214" s="44"/>
      <c r="N214" s="44"/>
      <c r="O214" s="44"/>
      <c r="P214" s="48"/>
      <c r="Q214" s="72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49"/>
      <c r="AJ214" s="49"/>
      <c r="AK214" s="49"/>
      <c r="AL214" s="49"/>
      <c r="AM214" s="49"/>
      <c r="AN214" s="49"/>
      <c r="AO214" s="49"/>
      <c r="AP214" s="49"/>
      <c r="AQ214" s="49"/>
      <c r="AR214" s="49"/>
      <c r="AS214" s="49"/>
      <c r="AT214" s="49"/>
      <c r="AU214" s="49"/>
      <c r="AV214" s="49"/>
      <c r="AW214" s="49"/>
      <c r="AX214" s="49"/>
      <c r="AY214" s="49"/>
      <c r="AZ214" s="49"/>
      <c r="BA214" s="49"/>
      <c r="BB214" s="49"/>
      <c r="BC214" s="49"/>
      <c r="BD214" s="49"/>
      <c r="BE214" s="49"/>
      <c r="BF214" s="49"/>
      <c r="BG214" s="49"/>
      <c r="BH214" s="49"/>
      <c r="BI214" s="49"/>
      <c r="BJ214" s="49"/>
      <c r="BK214" s="49"/>
      <c r="BL214" s="49"/>
      <c r="BM214" s="49"/>
      <c r="BN214" s="49"/>
      <c r="BO214" s="49"/>
      <c r="BP214" s="49"/>
      <c r="BQ214" s="49"/>
      <c r="BR214" s="49"/>
      <c r="BS214" s="49"/>
      <c r="BT214" s="49"/>
      <c r="BU214" s="49"/>
      <c r="BV214" s="49"/>
      <c r="BW214" s="49"/>
      <c r="BX214" s="49"/>
      <c r="BY214" s="49"/>
      <c r="BZ214" s="49"/>
      <c r="CA214" s="49"/>
      <c r="CB214" s="49"/>
    </row>
    <row r="215" spans="1:80" s="73" customFormat="1" ht="13.5" x14ac:dyDescent="0.25">
      <c r="A215" s="42"/>
      <c r="B215" s="43"/>
      <c r="C215" s="44"/>
      <c r="D215" s="45"/>
      <c r="E215" s="44"/>
      <c r="F215" s="46"/>
      <c r="G215" s="112"/>
      <c r="H215" s="133"/>
      <c r="I215" s="47"/>
      <c r="J215" s="47"/>
      <c r="K215" s="44"/>
      <c r="L215" s="44"/>
      <c r="M215" s="44"/>
      <c r="N215" s="44"/>
      <c r="O215" s="44"/>
      <c r="P215" s="48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49"/>
      <c r="AJ215" s="49"/>
      <c r="AK215" s="49"/>
      <c r="AL215" s="49"/>
      <c r="AM215" s="49"/>
      <c r="AN215" s="49"/>
      <c r="AO215" s="49"/>
      <c r="AP215" s="49"/>
      <c r="AQ215" s="49"/>
      <c r="AR215" s="49"/>
      <c r="AS215" s="49"/>
      <c r="AT215" s="49"/>
      <c r="AU215" s="49"/>
      <c r="AV215" s="49"/>
      <c r="AW215" s="49"/>
      <c r="AX215" s="49"/>
      <c r="AY215" s="49"/>
      <c r="AZ215" s="49"/>
      <c r="BA215" s="49"/>
      <c r="BB215" s="49"/>
      <c r="BC215" s="49"/>
      <c r="BD215" s="49"/>
      <c r="BE215" s="49"/>
      <c r="BF215" s="49"/>
      <c r="BG215" s="49"/>
      <c r="BH215" s="49"/>
      <c r="BI215" s="49"/>
      <c r="BJ215" s="49"/>
      <c r="BK215" s="49"/>
      <c r="BL215" s="49"/>
      <c r="BM215" s="49"/>
      <c r="BN215" s="49"/>
      <c r="BO215" s="49"/>
      <c r="BP215" s="49"/>
      <c r="BQ215" s="49"/>
      <c r="BR215" s="49"/>
      <c r="BS215" s="49"/>
      <c r="BT215" s="49"/>
      <c r="BU215" s="49"/>
      <c r="BV215" s="49"/>
      <c r="BW215" s="49"/>
      <c r="BX215" s="49"/>
      <c r="BY215" s="49"/>
      <c r="BZ215" s="49"/>
      <c r="CA215" s="49"/>
      <c r="CB215" s="49"/>
    </row>
    <row r="216" spans="1:80" s="73" customFormat="1" ht="13.5" x14ac:dyDescent="0.25">
      <c r="A216" s="42"/>
      <c r="B216" s="43"/>
      <c r="C216" s="44"/>
      <c r="D216" s="45"/>
      <c r="E216" s="44"/>
      <c r="F216" s="46"/>
      <c r="G216" s="112"/>
      <c r="H216" s="133"/>
      <c r="I216" s="47"/>
      <c r="J216" s="47"/>
      <c r="K216" s="44"/>
      <c r="L216" s="44"/>
      <c r="M216" s="44"/>
      <c r="N216" s="44"/>
      <c r="O216" s="44"/>
      <c r="P216" s="48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9"/>
      <c r="AN216" s="49"/>
      <c r="AO216" s="49"/>
      <c r="AP216" s="49"/>
      <c r="AQ216" s="49"/>
      <c r="AR216" s="49"/>
      <c r="AS216" s="49"/>
      <c r="AT216" s="49"/>
      <c r="AU216" s="49"/>
      <c r="AV216" s="49"/>
      <c r="AW216" s="49"/>
      <c r="AX216" s="49"/>
      <c r="AY216" s="49"/>
      <c r="AZ216" s="49"/>
      <c r="BA216" s="49"/>
      <c r="BB216" s="49"/>
      <c r="BC216" s="49"/>
      <c r="BD216" s="49"/>
      <c r="BE216" s="49"/>
      <c r="BF216" s="49"/>
      <c r="BG216" s="49"/>
      <c r="BH216" s="49"/>
      <c r="BI216" s="49"/>
      <c r="BJ216" s="49"/>
      <c r="BK216" s="49"/>
      <c r="BL216" s="49"/>
      <c r="BM216" s="49"/>
      <c r="BN216" s="49"/>
      <c r="BO216" s="49"/>
      <c r="BP216" s="49"/>
      <c r="BQ216" s="49"/>
      <c r="BR216" s="49"/>
      <c r="BS216" s="49"/>
      <c r="BT216" s="49"/>
      <c r="BU216" s="49"/>
      <c r="BV216" s="49"/>
      <c r="BW216" s="49"/>
      <c r="BX216" s="49"/>
      <c r="BY216" s="49"/>
      <c r="BZ216" s="49"/>
      <c r="CA216" s="49"/>
      <c r="CB216" s="49"/>
    </row>
    <row r="217" spans="1:80" s="73" customFormat="1" ht="13.5" x14ac:dyDescent="0.25">
      <c r="A217" s="42"/>
      <c r="B217" s="43"/>
      <c r="C217" s="44"/>
      <c r="D217" s="45"/>
      <c r="E217" s="44"/>
      <c r="F217" s="46"/>
      <c r="G217" s="112"/>
      <c r="H217" s="133"/>
      <c r="I217" s="47"/>
      <c r="J217" s="47"/>
      <c r="K217" s="44"/>
      <c r="L217" s="44"/>
      <c r="M217" s="44"/>
      <c r="N217" s="44"/>
      <c r="O217" s="44"/>
      <c r="P217" s="48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  <c r="AK217" s="49"/>
      <c r="AL217" s="49"/>
      <c r="AM217" s="49"/>
      <c r="AN217" s="49"/>
      <c r="AO217" s="49"/>
      <c r="AP217" s="49"/>
      <c r="AQ217" s="49"/>
      <c r="AR217" s="49"/>
      <c r="AS217" s="49"/>
      <c r="AT217" s="49"/>
      <c r="AU217" s="49"/>
      <c r="AV217" s="49"/>
      <c r="AW217" s="49"/>
      <c r="AX217" s="49"/>
      <c r="AY217" s="49"/>
      <c r="AZ217" s="49"/>
      <c r="BA217" s="49"/>
      <c r="BB217" s="49"/>
      <c r="BC217" s="49"/>
      <c r="BD217" s="49"/>
      <c r="BE217" s="49"/>
      <c r="BF217" s="49"/>
      <c r="BG217" s="49"/>
      <c r="BH217" s="49"/>
      <c r="BI217" s="49"/>
      <c r="BJ217" s="49"/>
      <c r="BK217" s="49"/>
      <c r="BL217" s="49"/>
      <c r="BM217" s="49"/>
      <c r="BN217" s="49"/>
      <c r="BO217" s="49"/>
      <c r="BP217" s="49"/>
      <c r="BQ217" s="49"/>
      <c r="BR217" s="49"/>
      <c r="BS217" s="49"/>
      <c r="BT217" s="49"/>
      <c r="BU217" s="49"/>
      <c r="BV217" s="49"/>
      <c r="BW217" s="49"/>
      <c r="BX217" s="49"/>
      <c r="BY217" s="49"/>
      <c r="BZ217" s="49"/>
      <c r="CA217" s="49"/>
      <c r="CB217" s="49"/>
    </row>
    <row r="218" spans="1:80" s="73" customFormat="1" ht="13.5" x14ac:dyDescent="0.25">
      <c r="A218" s="42"/>
      <c r="B218" s="43"/>
      <c r="C218" s="44"/>
      <c r="D218" s="45"/>
      <c r="E218" s="44"/>
      <c r="F218" s="46"/>
      <c r="G218" s="112"/>
      <c r="H218" s="133"/>
      <c r="I218" s="47"/>
      <c r="J218" s="47"/>
      <c r="K218" s="44"/>
      <c r="L218" s="44"/>
      <c r="M218" s="44"/>
      <c r="N218" s="44"/>
      <c r="O218" s="44"/>
      <c r="P218" s="48"/>
      <c r="Q218" s="53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  <c r="AK218" s="49"/>
      <c r="AL218" s="49"/>
      <c r="AM218" s="49"/>
      <c r="AN218" s="49"/>
      <c r="AO218" s="49"/>
      <c r="AP218" s="49"/>
      <c r="AQ218" s="49"/>
      <c r="AR218" s="49"/>
      <c r="AS218" s="49"/>
      <c r="AT218" s="49"/>
      <c r="AU218" s="49"/>
      <c r="AV218" s="49"/>
      <c r="AW218" s="49"/>
      <c r="AX218" s="49"/>
      <c r="AY218" s="49"/>
      <c r="AZ218" s="49"/>
      <c r="BA218" s="49"/>
      <c r="BB218" s="49"/>
      <c r="BC218" s="49"/>
      <c r="BD218" s="49"/>
      <c r="BE218" s="49"/>
      <c r="BF218" s="49"/>
      <c r="BG218" s="49"/>
      <c r="BH218" s="49"/>
      <c r="BI218" s="49"/>
      <c r="BJ218" s="49"/>
      <c r="BK218" s="49"/>
      <c r="BL218" s="49"/>
      <c r="BM218" s="49"/>
      <c r="BN218" s="49"/>
      <c r="BO218" s="49"/>
      <c r="BP218" s="49"/>
      <c r="BQ218" s="49"/>
      <c r="BR218" s="49"/>
      <c r="BS218" s="49"/>
      <c r="BT218" s="49"/>
      <c r="BU218" s="49"/>
      <c r="BV218" s="49"/>
      <c r="BW218" s="49"/>
      <c r="BX218" s="49"/>
      <c r="BY218" s="49"/>
      <c r="BZ218" s="49"/>
      <c r="CA218" s="49"/>
      <c r="CB218" s="49"/>
    </row>
    <row r="219" spans="1:80" s="73" customFormat="1" ht="13.5" x14ac:dyDescent="0.25">
      <c r="A219" s="42"/>
      <c r="B219" s="43"/>
      <c r="C219" s="44"/>
      <c r="D219" s="45"/>
      <c r="E219" s="44"/>
      <c r="F219" s="46"/>
      <c r="G219" s="112"/>
      <c r="H219" s="133"/>
      <c r="I219" s="47"/>
      <c r="J219" s="47"/>
      <c r="K219" s="44"/>
      <c r="L219" s="44"/>
      <c r="M219" s="44"/>
      <c r="N219" s="44"/>
      <c r="O219" s="44"/>
      <c r="P219" s="48"/>
      <c r="Q219" s="53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  <c r="AK219" s="49"/>
      <c r="AL219" s="49"/>
      <c r="AM219" s="49"/>
      <c r="AN219" s="49"/>
      <c r="AO219" s="49"/>
      <c r="AP219" s="49"/>
      <c r="AQ219" s="49"/>
      <c r="AR219" s="49"/>
      <c r="AS219" s="49"/>
      <c r="AT219" s="49"/>
      <c r="AU219" s="49"/>
      <c r="AV219" s="49"/>
      <c r="AW219" s="49"/>
      <c r="AX219" s="49"/>
      <c r="AY219" s="49"/>
      <c r="AZ219" s="49"/>
      <c r="BA219" s="49"/>
      <c r="BB219" s="49"/>
      <c r="BC219" s="49"/>
      <c r="BD219" s="49"/>
      <c r="BE219" s="49"/>
      <c r="BF219" s="49"/>
      <c r="BG219" s="49"/>
      <c r="BH219" s="49"/>
      <c r="BI219" s="49"/>
      <c r="BJ219" s="49"/>
      <c r="BK219" s="49"/>
      <c r="BL219" s="49"/>
      <c r="BM219" s="49"/>
      <c r="BN219" s="49"/>
      <c r="BO219" s="49"/>
      <c r="BP219" s="49"/>
      <c r="BQ219" s="49"/>
      <c r="BR219" s="49"/>
      <c r="BS219" s="49"/>
      <c r="BT219" s="49"/>
      <c r="BU219" s="49"/>
      <c r="BV219" s="49"/>
      <c r="BW219" s="49"/>
      <c r="BX219" s="49"/>
      <c r="BY219" s="49"/>
      <c r="BZ219" s="49"/>
      <c r="CA219" s="49"/>
      <c r="CB219" s="49"/>
    </row>
    <row r="220" spans="1:80" s="44" customFormat="1" ht="13.5" x14ac:dyDescent="0.25">
      <c r="A220" s="42"/>
      <c r="B220" s="43"/>
      <c r="D220" s="45"/>
      <c r="F220" s="46"/>
      <c r="G220" s="112"/>
      <c r="H220" s="133"/>
      <c r="I220" s="47"/>
      <c r="J220" s="47"/>
      <c r="P220" s="48"/>
      <c r="Q220" s="53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49"/>
      <c r="AJ220" s="49"/>
      <c r="AK220" s="49"/>
      <c r="AL220" s="49"/>
      <c r="AM220" s="49"/>
      <c r="AN220" s="49"/>
      <c r="AO220" s="49"/>
      <c r="AP220" s="49"/>
      <c r="AQ220" s="49"/>
      <c r="AR220" s="49"/>
      <c r="AS220" s="49"/>
      <c r="AT220" s="49"/>
      <c r="AU220" s="49"/>
      <c r="AV220" s="49"/>
      <c r="AW220" s="49"/>
      <c r="AX220" s="49"/>
      <c r="AY220" s="49"/>
      <c r="AZ220" s="49"/>
      <c r="BA220" s="49"/>
      <c r="BB220" s="49"/>
      <c r="BC220" s="49"/>
      <c r="BD220" s="49"/>
      <c r="BE220" s="49"/>
      <c r="BF220" s="49"/>
      <c r="BG220" s="49"/>
      <c r="BH220" s="49"/>
      <c r="BI220" s="49"/>
      <c r="BJ220" s="49"/>
      <c r="BK220" s="49"/>
      <c r="BL220" s="49"/>
      <c r="BM220" s="49"/>
      <c r="BN220" s="49"/>
      <c r="BO220" s="49"/>
      <c r="BP220" s="49"/>
      <c r="BQ220" s="49"/>
      <c r="BR220" s="49"/>
      <c r="BS220" s="49"/>
      <c r="BT220" s="49"/>
      <c r="BU220" s="49"/>
      <c r="BV220" s="49"/>
      <c r="BW220" s="49"/>
      <c r="BX220" s="49"/>
      <c r="BY220" s="49"/>
      <c r="BZ220" s="49"/>
      <c r="CA220" s="49"/>
      <c r="CB220" s="49"/>
    </row>
    <row r="221" spans="1:80" s="73" customFormat="1" ht="13.5" x14ac:dyDescent="0.25">
      <c r="A221" s="42"/>
      <c r="B221" s="43"/>
      <c r="C221" s="44"/>
      <c r="D221" s="45"/>
      <c r="E221" s="44"/>
      <c r="F221" s="46"/>
      <c r="G221" s="112"/>
      <c r="H221" s="133"/>
      <c r="I221" s="47"/>
      <c r="J221" s="47"/>
      <c r="K221" s="44"/>
      <c r="L221" s="44"/>
      <c r="M221" s="44"/>
      <c r="N221" s="44"/>
      <c r="O221" s="44"/>
      <c r="P221" s="48"/>
      <c r="Q221" s="53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49"/>
      <c r="AJ221" s="49"/>
      <c r="AK221" s="49"/>
      <c r="AL221" s="49"/>
      <c r="AM221" s="49"/>
      <c r="AN221" s="49"/>
      <c r="AO221" s="49"/>
      <c r="AP221" s="49"/>
      <c r="AQ221" s="49"/>
      <c r="AR221" s="49"/>
      <c r="AS221" s="49"/>
      <c r="AT221" s="49"/>
      <c r="AU221" s="49"/>
      <c r="AV221" s="49"/>
      <c r="AW221" s="49"/>
      <c r="AX221" s="49"/>
      <c r="AY221" s="49"/>
      <c r="AZ221" s="49"/>
      <c r="BA221" s="49"/>
      <c r="BB221" s="49"/>
      <c r="BC221" s="49"/>
      <c r="BD221" s="49"/>
      <c r="BE221" s="49"/>
      <c r="BF221" s="49"/>
      <c r="BG221" s="49"/>
      <c r="BH221" s="49"/>
      <c r="BI221" s="49"/>
      <c r="BJ221" s="49"/>
      <c r="BK221" s="49"/>
      <c r="BL221" s="49"/>
      <c r="BM221" s="49"/>
      <c r="BN221" s="49"/>
      <c r="BO221" s="49"/>
      <c r="BP221" s="49"/>
      <c r="BQ221" s="49"/>
      <c r="BR221" s="49"/>
      <c r="BS221" s="49"/>
      <c r="BT221" s="49"/>
      <c r="BU221" s="49"/>
      <c r="BV221" s="49"/>
      <c r="BW221" s="49"/>
      <c r="BX221" s="49"/>
      <c r="BY221" s="49"/>
      <c r="BZ221" s="49"/>
      <c r="CA221" s="49"/>
      <c r="CB221" s="49"/>
    </row>
    <row r="222" spans="1:80" s="73" customFormat="1" ht="13.5" x14ac:dyDescent="0.25">
      <c r="A222" s="42"/>
      <c r="B222" s="43"/>
      <c r="C222" s="44"/>
      <c r="D222" s="45"/>
      <c r="E222" s="44"/>
      <c r="F222" s="46"/>
      <c r="G222" s="112"/>
      <c r="H222" s="133"/>
      <c r="I222" s="47"/>
      <c r="J222" s="47"/>
      <c r="K222" s="44"/>
      <c r="L222" s="44"/>
      <c r="M222" s="44"/>
      <c r="N222" s="44"/>
      <c r="O222" s="44"/>
      <c r="P222" s="48"/>
      <c r="Q222" s="53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  <c r="AK222" s="49"/>
      <c r="AL222" s="49"/>
      <c r="AM222" s="49"/>
      <c r="AN222" s="49"/>
      <c r="AO222" s="49"/>
      <c r="AP222" s="49"/>
      <c r="AQ222" s="49"/>
      <c r="AR222" s="49"/>
      <c r="AS222" s="49"/>
      <c r="AT222" s="49"/>
      <c r="AU222" s="49"/>
      <c r="AV222" s="49"/>
      <c r="AW222" s="49"/>
      <c r="AX222" s="49"/>
      <c r="AY222" s="49"/>
      <c r="AZ222" s="49"/>
      <c r="BA222" s="49"/>
      <c r="BB222" s="49"/>
      <c r="BC222" s="49"/>
      <c r="BD222" s="49"/>
      <c r="BE222" s="49"/>
      <c r="BF222" s="49"/>
      <c r="BG222" s="49"/>
      <c r="BH222" s="49"/>
      <c r="BI222" s="49"/>
      <c r="BJ222" s="49"/>
      <c r="BK222" s="49"/>
      <c r="BL222" s="49"/>
      <c r="BM222" s="49"/>
      <c r="BN222" s="49"/>
      <c r="BO222" s="49"/>
      <c r="BP222" s="49"/>
      <c r="BQ222" s="49"/>
      <c r="BR222" s="49"/>
      <c r="BS222" s="49"/>
      <c r="BT222" s="49"/>
      <c r="BU222" s="49"/>
      <c r="BV222" s="49"/>
      <c r="BW222" s="49"/>
      <c r="BX222" s="49"/>
      <c r="BY222" s="49"/>
      <c r="BZ222" s="49"/>
      <c r="CA222" s="49"/>
      <c r="CB222" s="49"/>
    </row>
    <row r="223" spans="1:80" s="75" customFormat="1" ht="12.75" x14ac:dyDescent="0.25">
      <c r="A223" s="42"/>
      <c r="B223" s="51"/>
      <c r="C223" s="44"/>
      <c r="D223" s="45"/>
      <c r="E223" s="44"/>
      <c r="F223" s="46"/>
      <c r="G223" s="112"/>
      <c r="H223" s="133"/>
      <c r="I223" s="47"/>
      <c r="J223" s="47"/>
      <c r="K223" s="44"/>
      <c r="L223" s="44"/>
      <c r="M223" s="44"/>
      <c r="N223" s="44"/>
      <c r="O223" s="44"/>
      <c r="P223" s="52"/>
      <c r="Q223" s="8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  <c r="BF223" s="53"/>
      <c r="BG223" s="53"/>
      <c r="BH223" s="53"/>
      <c r="BI223" s="53"/>
      <c r="BJ223" s="53"/>
      <c r="BK223" s="53"/>
      <c r="BL223" s="53"/>
      <c r="BM223" s="53"/>
      <c r="BN223" s="53"/>
      <c r="BO223" s="53"/>
      <c r="BP223" s="53"/>
      <c r="BQ223" s="53"/>
      <c r="BR223" s="53"/>
      <c r="BS223" s="53"/>
      <c r="BT223" s="53"/>
      <c r="BU223" s="53"/>
      <c r="BV223" s="53"/>
      <c r="BW223" s="53"/>
      <c r="BX223" s="53"/>
      <c r="BY223" s="53"/>
      <c r="BZ223" s="53"/>
      <c r="CA223" s="53"/>
      <c r="CB223" s="53"/>
    </row>
    <row r="224" spans="1:80" s="75" customFormat="1" ht="12.75" x14ac:dyDescent="0.25">
      <c r="A224" s="42"/>
      <c r="B224" s="51"/>
      <c r="C224" s="44"/>
      <c r="D224" s="45"/>
      <c r="E224" s="44"/>
      <c r="F224" s="46"/>
      <c r="G224" s="112"/>
      <c r="H224" s="133"/>
      <c r="I224" s="47"/>
      <c r="J224" s="47"/>
      <c r="K224" s="44"/>
      <c r="L224" s="44"/>
      <c r="M224" s="44"/>
      <c r="N224" s="44"/>
      <c r="O224" s="44"/>
      <c r="P224" s="52"/>
      <c r="Q224" s="8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  <c r="BF224" s="53"/>
      <c r="BG224" s="53"/>
      <c r="BH224" s="53"/>
      <c r="BI224" s="53"/>
      <c r="BJ224" s="53"/>
      <c r="BK224" s="53"/>
      <c r="BL224" s="53"/>
      <c r="BM224" s="53"/>
      <c r="BN224" s="53"/>
      <c r="BO224" s="53"/>
      <c r="BP224" s="53"/>
      <c r="BQ224" s="53"/>
      <c r="BR224" s="53"/>
      <c r="BS224" s="53"/>
      <c r="BT224" s="53"/>
      <c r="BU224" s="53"/>
      <c r="BV224" s="53"/>
      <c r="BW224" s="53"/>
      <c r="BX224" s="53"/>
      <c r="BY224" s="53"/>
      <c r="BZ224" s="53"/>
      <c r="CA224" s="53"/>
      <c r="CB224" s="53"/>
    </row>
    <row r="225" spans="1:80" s="76" customFormat="1" x14ac:dyDescent="0.25">
      <c r="A225" s="42"/>
      <c r="B225" s="51"/>
      <c r="C225" s="44"/>
      <c r="D225" s="45"/>
      <c r="E225" s="44"/>
      <c r="F225" s="46"/>
      <c r="G225" s="112"/>
      <c r="H225" s="133"/>
      <c r="I225" s="47"/>
      <c r="J225" s="47"/>
      <c r="K225" s="44"/>
      <c r="L225" s="44"/>
      <c r="M225" s="44"/>
      <c r="N225" s="44"/>
      <c r="O225" s="44"/>
      <c r="P225" s="52"/>
      <c r="Q225" s="8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  <c r="BF225" s="53"/>
      <c r="BG225" s="53"/>
      <c r="BH225" s="53"/>
      <c r="BI225" s="53"/>
      <c r="BJ225" s="53"/>
      <c r="BK225" s="53"/>
      <c r="BL225" s="53"/>
      <c r="BM225" s="53"/>
      <c r="BN225" s="53"/>
      <c r="BO225" s="53"/>
      <c r="BP225" s="53"/>
      <c r="BQ225" s="53"/>
      <c r="BR225" s="53"/>
      <c r="BS225" s="53"/>
      <c r="BT225" s="53"/>
      <c r="BU225" s="53"/>
      <c r="BV225" s="53"/>
      <c r="BW225" s="53"/>
      <c r="BX225" s="53"/>
      <c r="BY225" s="53"/>
      <c r="BZ225" s="53"/>
      <c r="CA225" s="53"/>
      <c r="CB225" s="53"/>
    </row>
    <row r="226" spans="1:80" s="76" customFormat="1" ht="13.5" customHeight="1" x14ac:dyDescent="0.25">
      <c r="A226" s="42"/>
      <c r="B226" s="51"/>
      <c r="C226" s="44"/>
      <c r="D226" s="45"/>
      <c r="E226" s="44"/>
      <c r="F226" s="46"/>
      <c r="G226" s="112"/>
      <c r="H226" s="133"/>
      <c r="I226" s="47"/>
      <c r="J226" s="47"/>
      <c r="K226" s="44"/>
      <c r="L226" s="44"/>
      <c r="M226" s="44"/>
      <c r="N226" s="44"/>
      <c r="O226" s="44"/>
      <c r="P226" s="52"/>
      <c r="Q226" s="8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  <c r="BF226" s="53"/>
      <c r="BG226" s="53"/>
      <c r="BH226" s="53"/>
      <c r="BI226" s="53"/>
      <c r="BJ226" s="53"/>
      <c r="BK226" s="53"/>
      <c r="BL226" s="53"/>
      <c r="BM226" s="53"/>
      <c r="BN226" s="53"/>
      <c r="BO226" s="53"/>
      <c r="BP226" s="53"/>
      <c r="BQ226" s="53"/>
      <c r="BR226" s="53"/>
      <c r="BS226" s="53"/>
      <c r="BT226" s="53"/>
      <c r="BU226" s="53"/>
      <c r="BV226" s="53"/>
      <c r="BW226" s="53"/>
      <c r="BX226" s="53"/>
      <c r="BY226" s="53"/>
      <c r="BZ226" s="53"/>
      <c r="CA226" s="53"/>
      <c r="CB226" s="53"/>
    </row>
    <row r="227" spans="1:80" s="76" customFormat="1" x14ac:dyDescent="0.25">
      <c r="A227" s="42"/>
      <c r="B227" s="51"/>
      <c r="C227" s="44"/>
      <c r="D227" s="45"/>
      <c r="E227" s="44"/>
      <c r="F227" s="46"/>
      <c r="G227" s="112"/>
      <c r="H227" s="133"/>
      <c r="I227" s="47"/>
      <c r="J227" s="47"/>
      <c r="K227" s="44"/>
      <c r="L227" s="44"/>
      <c r="M227" s="44"/>
      <c r="N227" s="44"/>
      <c r="O227" s="44"/>
      <c r="P227" s="52"/>
      <c r="Q227" s="8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  <c r="BF227" s="53"/>
      <c r="BG227" s="53"/>
      <c r="BH227" s="53"/>
      <c r="BI227" s="53"/>
      <c r="BJ227" s="53"/>
      <c r="BK227" s="53"/>
      <c r="BL227" s="53"/>
      <c r="BM227" s="53"/>
      <c r="BN227" s="53"/>
      <c r="BO227" s="53"/>
      <c r="BP227" s="53"/>
      <c r="BQ227" s="53"/>
      <c r="BR227" s="53"/>
      <c r="BS227" s="53"/>
      <c r="BT227" s="53"/>
      <c r="BU227" s="53"/>
      <c r="BV227" s="53"/>
      <c r="BW227" s="53"/>
      <c r="BX227" s="53"/>
      <c r="BY227" s="53"/>
      <c r="BZ227" s="53"/>
      <c r="CA227" s="53"/>
      <c r="CB227" s="53"/>
    </row>
  </sheetData>
  <sheetProtection algorithmName="SHA-512" hashValue="iorwbrPhCQklyns6bWkOVKyJTUsv40+2dw6PXXp8wz2n1FNrYPjovudP2VeuNwJzZTNC0QRaaKg40B5+xo2yZQ==" saltValue="I9cl3KAtPegfzr7/Z4Uruw==" spinCount="100000" sheet="1" objects="1" scenarios="1"/>
  <mergeCells count="23">
    <mergeCell ref="C3:P3"/>
    <mergeCell ref="A5:A6"/>
    <mergeCell ref="B5:B6"/>
    <mergeCell ref="C5:C6"/>
    <mergeCell ref="D5:E5"/>
    <mergeCell ref="I5:I6"/>
    <mergeCell ref="J5:J6"/>
    <mergeCell ref="K5:K6"/>
    <mergeCell ref="L5:L6"/>
    <mergeCell ref="M5:M6"/>
    <mergeCell ref="N5:N6"/>
    <mergeCell ref="O5:O6"/>
    <mergeCell ref="P5:P6"/>
    <mergeCell ref="F5:F6"/>
    <mergeCell ref="G5:G6"/>
    <mergeCell ref="H5:H6"/>
    <mergeCell ref="A208:E208"/>
    <mergeCell ref="A7:C7"/>
    <mergeCell ref="A88:C88"/>
    <mergeCell ref="A90:C90"/>
    <mergeCell ref="A187:C187"/>
    <mergeCell ref="A189:C189"/>
    <mergeCell ref="A206:C206"/>
  </mergeCells>
  <phoneticPr fontId="20" type="noConversion"/>
  <pageMargins left="0.11811023622047245" right="0.11811023622047245" top="0.74803149606299213" bottom="0.74803149606299213" header="0.31496062992125984" footer="0.31496062992125984"/>
  <pageSetup paperSize="9" scale="84" fitToHeight="0" orientation="landscape" r:id="rId1"/>
  <headerFooter scaleWithDoc="0" alignWithMargins="0">
    <oddFooter>Page &amp;P</oddFooter>
  </headerFooter>
  <colBreaks count="1" manualBreakCount="1">
    <brk id="16" max="20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2:N27"/>
  <sheetViews>
    <sheetView workbookViewId="0">
      <selection activeCell="J4" sqref="J4"/>
    </sheetView>
  </sheetViews>
  <sheetFormatPr defaultRowHeight="15" x14ac:dyDescent="0.25"/>
  <sheetData>
    <row r="12" spans="1:14" ht="20.25" x14ac:dyDescent="0.3">
      <c r="A12" s="162" t="s">
        <v>706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</row>
    <row r="27" spans="1:14" x14ac:dyDescent="0.25">
      <c r="A27" s="163" t="s">
        <v>707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</row>
  </sheetData>
  <mergeCells count="2">
    <mergeCell ref="A12:N12"/>
    <mergeCell ref="A27:N2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5" sqref="H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plana nabave 22</vt:lpstr>
      <vt:lpstr>Naslovna</vt:lpstr>
      <vt:lpstr>List3</vt:lpstr>
      <vt:lpstr>'plana nabave 22'!Print_Area</vt:lpstr>
      <vt:lpstr>'plana nabave 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Mežnarić</dc:creator>
  <cp:lastModifiedBy>Mirna Mežnarić</cp:lastModifiedBy>
  <cp:lastPrinted>2022-08-23T10:45:18Z</cp:lastPrinted>
  <dcterms:created xsi:type="dcterms:W3CDTF">2019-10-16T10:09:40Z</dcterms:created>
  <dcterms:modified xsi:type="dcterms:W3CDTF">2022-09-01T12:59:40Z</dcterms:modified>
</cp:coreProperties>
</file>