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X:\NABAVA\PLAN NABAVE\2024\"/>
    </mc:Choice>
  </mc:AlternateContent>
  <xr:revisionPtr revIDLastSave="0" documentId="13_ncr:1_{41DF4CDC-E43D-4609-9FB4-56F1DCD1068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lan nabave 24" sheetId="1" r:id="rId1"/>
    <sheet name="Naslovna" sheetId="2" r:id="rId2"/>
    <sheet name="List3" sheetId="3" r:id="rId3"/>
  </sheets>
  <definedNames>
    <definedName name="_xlnm._FilterDatabase" localSheetId="0" hidden="1">'plan nabave 24'!$A$5:$O$6</definedName>
    <definedName name="DANE">#REF!</definedName>
    <definedName name="_xlnm.Print_Area" localSheetId="0">'plan nabave 24'!$A$1:$O$179</definedName>
    <definedName name="_xlnm.Print_Titles" localSheetId="0">'plan nabave 24'!$5:$6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73" i="1" s="1"/>
  <c r="F168" i="1" l="1"/>
  <c r="F175" i="1" s="1"/>
  <c r="F173" i="1"/>
</calcChain>
</file>

<file path=xl/sharedStrings.xml><?xml version="1.0" encoding="utf-8"?>
<sst xmlns="http://schemas.openxmlformats.org/spreadsheetml/2006/main" count="1486" uniqueCount="584">
  <si>
    <t>RED. BROJ</t>
  </si>
  <si>
    <t>EVID. BROJ NABAVE</t>
  </si>
  <si>
    <t>NAZIV PREDMETA NABAVE</t>
  </si>
  <si>
    <t>CPV</t>
  </si>
  <si>
    <t xml:space="preserve"> PLAN NABAVE PROCIJENJENA VRIJEDNOST (EUR bez PDV-a)</t>
  </si>
  <si>
    <t>VRSTA POSTUPKA JAVNE NABAVE</t>
  </si>
  <si>
    <t>PLANIRA LI SE PREDMET NABAVE PODIJELITI NA GRUPE</t>
  </si>
  <si>
    <t>SKLAPANJE UGOVORA ILI OKVIRNOG SPORAZUMA</t>
  </si>
  <si>
    <t>Financira li se ugovor ili okvirni sporazum iz fondova EU?</t>
  </si>
  <si>
    <t>PLANIRANI POČETAK POSTUPKA</t>
  </si>
  <si>
    <t>PLANIRANO TRAJANJE UGOVORA ILI OKVIRNOG SPORAZUMA</t>
  </si>
  <si>
    <t>VRSTA OBJAVE</t>
  </si>
  <si>
    <t>PREDMET NABAVE</t>
  </si>
  <si>
    <t>NAPOMENA</t>
  </si>
  <si>
    <t>Naziv</t>
  </si>
  <si>
    <t>Broj</t>
  </si>
  <si>
    <t xml:space="preserve">motorna vozila za posebne namjene </t>
  </si>
  <si>
    <t>34144000-8</t>
  </si>
  <si>
    <t>otvoreni postupak</t>
  </si>
  <si>
    <t>NE</t>
  </si>
  <si>
    <t>ugovor</t>
  </si>
  <si>
    <t>period isporuke</t>
  </si>
  <si>
    <t>objava u EOJN MV</t>
  </si>
  <si>
    <t>roba</t>
  </si>
  <si>
    <t>integrativna radionica</t>
  </si>
  <si>
    <t>Komunalna vozila</t>
  </si>
  <si>
    <t>34144700-5</t>
  </si>
  <si>
    <t>objava u EOJN VV</t>
  </si>
  <si>
    <t>osobna vozila</t>
  </si>
  <si>
    <t xml:space="preserve">34110000-1 </t>
  </si>
  <si>
    <t>Opskrba prirodnim plinom</t>
  </si>
  <si>
    <t>Prirodni/zemni plin</t>
  </si>
  <si>
    <t xml:space="preserve">09123000-7 </t>
  </si>
  <si>
    <t>12 mjeseci</t>
  </si>
  <si>
    <t>Granit</t>
  </si>
  <si>
    <t xml:space="preserve">44912100-7 </t>
  </si>
  <si>
    <t xml:space="preserve">Nabava komunalne opreme – kontejnera i posuda za sakupljanje komunalnog otpada </t>
  </si>
  <si>
    <t>Posude za otpad</t>
  </si>
  <si>
    <t>44613700-7</t>
  </si>
  <si>
    <t xml:space="preserve">DA  </t>
  </si>
  <si>
    <t>Pocinčani kontejneri 1100 l za komunalni otpad</t>
  </si>
  <si>
    <t>Pocinčani kontejneri 1100 l s plavim poklopcem za papir</t>
  </si>
  <si>
    <t>PE posude za komunalni otpad 120l (zelene)</t>
  </si>
  <si>
    <t>PE posude 120 l za plastičnu ambalažu – žuta</t>
  </si>
  <si>
    <t>PE posude 120 l za papir – plava</t>
  </si>
  <si>
    <t>Isporuka HTZ opreme</t>
  </si>
  <si>
    <t>Zaštitna oprema</t>
  </si>
  <si>
    <t xml:space="preserve">18143000-3 </t>
  </si>
  <si>
    <t>Isporuka dizelskog goriva i motornog benzina na benzinskim postajama</t>
  </si>
  <si>
    <t>Dizelsko gorivo</t>
  </si>
  <si>
    <t>09134200-9</t>
  </si>
  <si>
    <t>JN1</t>
  </si>
  <si>
    <t>Sol za posipanje cesta</t>
  </si>
  <si>
    <t>34927100-2</t>
  </si>
  <si>
    <t>jednostavna nabava</t>
  </si>
  <si>
    <t>za vrijeme rada zimske službe</t>
  </si>
  <si>
    <t>nema objave</t>
  </si>
  <si>
    <t>JN2</t>
  </si>
  <si>
    <t>Asfalt</t>
  </si>
  <si>
    <t xml:space="preserve">44113620-7 </t>
  </si>
  <si>
    <t>JN3</t>
  </si>
  <si>
    <t>Vreće za prikupljanje otpada (papir, staklo, plastika, komunalni otpad)</t>
  </si>
  <si>
    <t>Vreće i vrećice za otpad iz polietilena</t>
  </si>
  <si>
    <t>19640000-4</t>
  </si>
  <si>
    <t>JN4</t>
  </si>
  <si>
    <t>Zamjenski poklopci za PEHD posude (120L, 1100L)</t>
  </si>
  <si>
    <t>Poklopci</t>
  </si>
  <si>
    <t>44618340-0</t>
  </si>
  <si>
    <t>narudžbenica</t>
  </si>
  <si>
    <t>JN5</t>
  </si>
  <si>
    <t>Auto-gume</t>
  </si>
  <si>
    <t>Gume za teška i laka vozila</t>
  </si>
  <si>
    <t>34350000-5</t>
  </si>
  <si>
    <t>JN6</t>
  </si>
  <si>
    <t>Beton</t>
  </si>
  <si>
    <t xml:space="preserve">44114000-2 </t>
  </si>
  <si>
    <t>JN7</t>
  </si>
  <si>
    <t>Agregat</t>
  </si>
  <si>
    <t>14212200-2</t>
  </si>
  <si>
    <t>JN8</t>
  </si>
  <si>
    <t>Pijesak (savski, dravski)</t>
  </si>
  <si>
    <t>Pijesak</t>
  </si>
  <si>
    <t>14211000-3</t>
  </si>
  <si>
    <t>JN9</t>
  </si>
  <si>
    <t>police</t>
  </si>
  <si>
    <t xml:space="preserve">39151100-6 </t>
  </si>
  <si>
    <t>JN10</t>
  </si>
  <si>
    <t>Prometni znakovi</t>
  </si>
  <si>
    <t>Cestovni znakovi</t>
  </si>
  <si>
    <t>34992200-9</t>
  </si>
  <si>
    <t>JN11</t>
  </si>
  <si>
    <t>Motorna pila - 1 kom</t>
  </si>
  <si>
    <t>ručne pile</t>
  </si>
  <si>
    <t xml:space="preserve">44511500-0 </t>
  </si>
  <si>
    <t>JN12</t>
  </si>
  <si>
    <t>Kosilice</t>
  </si>
  <si>
    <t>16310000-1</t>
  </si>
  <si>
    <t>JN13</t>
  </si>
  <si>
    <t>Alatni strojevi</t>
  </si>
  <si>
    <t>42600000-2</t>
  </si>
  <si>
    <t>JN14</t>
  </si>
  <si>
    <t>Sitan pribor i alat</t>
  </si>
  <si>
    <t>Alati</t>
  </si>
  <si>
    <t>44510000-8</t>
  </si>
  <si>
    <t>JN16</t>
  </si>
  <si>
    <t>Rezervni dijelovi za parkirne automate</t>
  </si>
  <si>
    <t>Razni rezervni dijelovi</t>
  </si>
  <si>
    <t>34913000-0</t>
  </si>
  <si>
    <t>JN17</t>
  </si>
  <si>
    <t>Rezervni dijelovi za osobna vozila</t>
  </si>
  <si>
    <t>Rezervni dijelovi za teretna vozila, dostavna vozila i automobile</t>
  </si>
  <si>
    <t>34330000-9</t>
  </si>
  <si>
    <t>JN18</t>
  </si>
  <si>
    <t>Rezervni dijelovi za CASE traktor</t>
  </si>
  <si>
    <t>JN19</t>
  </si>
  <si>
    <t>Rezervni dijelovi za sitnu mehanizaciju (kosilice, trimeri, malčeri )</t>
  </si>
  <si>
    <t>JN20</t>
  </si>
  <si>
    <t>Vijčana roba</t>
  </si>
  <si>
    <t>Spojni elementi</t>
  </si>
  <si>
    <t>44530000-4</t>
  </si>
  <si>
    <t>JN21</t>
  </si>
  <si>
    <t>Cijevi</t>
  </si>
  <si>
    <t>44163100-1</t>
  </si>
  <si>
    <t>JN22</t>
  </si>
  <si>
    <t>Građevinski materijal</t>
  </si>
  <si>
    <t>44110000-4</t>
  </si>
  <si>
    <t>JN23</t>
  </si>
  <si>
    <t>Boje (temeljne, lakovi, kistovi i sl)</t>
  </si>
  <si>
    <t>Boje, lakovi i smole</t>
  </si>
  <si>
    <t>44800000-8</t>
  </si>
  <si>
    <t>JN24</t>
  </si>
  <si>
    <t>Čelične četke za čistilicu</t>
  </si>
  <si>
    <t>JN25</t>
  </si>
  <si>
    <t>Bravarski materijal (rezne ploče, dijamantne ploče, brusne ploče, lokoti, brave...)</t>
  </si>
  <si>
    <t>Brusne ploče</t>
  </si>
  <si>
    <t>14811300-2</t>
  </si>
  <si>
    <t>JN26</t>
  </si>
  <si>
    <t>Elektromaterijal</t>
  </si>
  <si>
    <t>Električni materijali</t>
  </si>
  <si>
    <t>31681410-0</t>
  </si>
  <si>
    <t>JN27</t>
  </si>
  <si>
    <t>Motorna ulja i maziva</t>
  </si>
  <si>
    <t>Motorna ulja</t>
  </si>
  <si>
    <t>09211100-2</t>
  </si>
  <si>
    <t>JN28</t>
  </si>
  <si>
    <t>Strojevi za obradu podataka (hardver)</t>
  </si>
  <si>
    <t>30210000-4</t>
  </si>
  <si>
    <t>JN29</t>
  </si>
  <si>
    <t>Računala</t>
  </si>
  <si>
    <t>Osobna računa</t>
  </si>
  <si>
    <t>30213000-5</t>
  </si>
  <si>
    <t>JN30</t>
  </si>
  <si>
    <t>Pisači, skeneri</t>
  </si>
  <si>
    <t>Računalna oprema</t>
  </si>
  <si>
    <t>30230000-0</t>
  </si>
  <si>
    <t>JN31</t>
  </si>
  <si>
    <t>Dijelovi, pribor i potrepštine za računala (dijelovi računala, USB sučelja...)</t>
  </si>
  <si>
    <t>JN32</t>
  </si>
  <si>
    <t>Licence</t>
  </si>
  <si>
    <t>Programski paket za upravljanje dozvolama</t>
  </si>
  <si>
    <t>48218000-9</t>
  </si>
  <si>
    <t>JN33</t>
  </si>
  <si>
    <t>Telefoni,telefonske centrale, komunikacijski ormari</t>
  </si>
  <si>
    <t>Telefonska oprema</t>
  </si>
  <si>
    <t>32550000-3</t>
  </si>
  <si>
    <t>JN34</t>
  </si>
  <si>
    <t>Uredski materijal (olovke, markeri, fotokopirni papir, registratori, fascikli, HUB obrasci, kuverte...)</t>
  </si>
  <si>
    <t>Papirnati ili kartonski registri..</t>
  </si>
  <si>
    <t>22800000-8</t>
  </si>
  <si>
    <t>JN35</t>
  </si>
  <si>
    <t>Toneri za fotokopirne uređaje, pisače, telefaks uređaje</t>
  </si>
  <si>
    <t>Toner za fotokopirne strojeve</t>
  </si>
  <si>
    <t>30125120-8</t>
  </si>
  <si>
    <t>JN36</t>
  </si>
  <si>
    <t>Tiskani materijal</t>
  </si>
  <si>
    <t>Razni tiskani materijal</t>
  </si>
  <si>
    <t>22900000-9</t>
  </si>
  <si>
    <t>JN37</t>
  </si>
  <si>
    <t>Sredstva za čišćenje</t>
  </si>
  <si>
    <t>Proizvodi za čišćenje</t>
  </si>
  <si>
    <t>39830000-9</t>
  </si>
  <si>
    <t>JN38</t>
  </si>
  <si>
    <t>Toaletni papir i ubrusi za ruke</t>
  </si>
  <si>
    <t>Toaletni papir, maramice, ručnici i ubrusi</t>
  </si>
  <si>
    <t xml:space="preserve">33760000-5 </t>
  </si>
  <si>
    <t>JN39</t>
  </si>
  <si>
    <t>Prehrambeni proizvodi i piće</t>
  </si>
  <si>
    <t>Razni prehrambeni proizvodi</t>
  </si>
  <si>
    <t>15800000-6</t>
  </si>
  <si>
    <t>JN40</t>
  </si>
  <si>
    <t>Sadnice (lukovice, grmovi, presadnice)</t>
  </si>
  <si>
    <t>sadnice</t>
  </si>
  <si>
    <t xml:space="preserve">03451100-7 </t>
  </si>
  <si>
    <t>JN41</t>
  </si>
  <si>
    <t>Drveće</t>
  </si>
  <si>
    <t>drveće</t>
  </si>
  <si>
    <t xml:space="preserve">03452000-3 </t>
  </si>
  <si>
    <t>JN42</t>
  </si>
  <si>
    <t>Kolci</t>
  </si>
  <si>
    <t>kolci</t>
  </si>
  <si>
    <t xml:space="preserve">44212227-6 </t>
  </si>
  <si>
    <t>JN43</t>
  </si>
  <si>
    <t>Herbicidi, gnojivo, zemlja</t>
  </si>
  <si>
    <t>Herbicidi</t>
  </si>
  <si>
    <t>24453000-4</t>
  </si>
  <si>
    <t>JN46</t>
  </si>
  <si>
    <t>Zaštitne rukavice</t>
  </si>
  <si>
    <t>Radne rukavice</t>
  </si>
  <si>
    <t xml:space="preserve">18141000-9 </t>
  </si>
  <si>
    <t>JN47</t>
  </si>
  <si>
    <t>Oplate za izgradnju grobnica</t>
  </si>
  <si>
    <t>Pogrebne potrepštine</t>
  </si>
  <si>
    <t xml:space="preserve">39296000-3 </t>
  </si>
  <si>
    <t>35120000-1</t>
  </si>
  <si>
    <t xml:space="preserve">Sredstva za ubrzavanje kompostiranja i sredstva za razgradnju površinskih naslaga u separatorima </t>
  </si>
  <si>
    <t>Organska površinski aktivna sredstva</t>
  </si>
  <si>
    <t xml:space="preserve">39820000-6 </t>
  </si>
  <si>
    <t>Nabava čipova i opreme te dogradnja sustava za elektronsku evidenciju odvoza komunalnog otpada</t>
  </si>
  <si>
    <t>Elektronička oprema</t>
  </si>
  <si>
    <t>31710000-6</t>
  </si>
  <si>
    <t>UKUPNO ROBA</t>
  </si>
  <si>
    <t>USLUGE</t>
  </si>
  <si>
    <t>JN51</t>
  </si>
  <si>
    <t>Usluge popravaka i održavanja električnih strojeva, aparata i pripadajuće opreme</t>
  </si>
  <si>
    <t>50532000-3</t>
  </si>
  <si>
    <t>usluge</t>
  </si>
  <si>
    <t>JN52</t>
  </si>
  <si>
    <t>Usluge prijevoza (osim prijevoza otpada)</t>
  </si>
  <si>
    <t>60000000-8</t>
  </si>
  <si>
    <t>JN53</t>
  </si>
  <si>
    <t>Usluge bušenja</t>
  </si>
  <si>
    <t>76300000-6</t>
  </si>
  <si>
    <t>JN54</t>
  </si>
  <si>
    <t>Usluge ispisa i kuvertiranja računa tijekom 2024. g.</t>
  </si>
  <si>
    <t>Usluge tiskanja i isporuke</t>
  </si>
  <si>
    <t>79823000-9</t>
  </si>
  <si>
    <t>JN55</t>
  </si>
  <si>
    <t>Usluge popravka i održavanja teretnih vozila</t>
  </si>
  <si>
    <t>50114000-7</t>
  </si>
  <si>
    <t>JN56</t>
  </si>
  <si>
    <t>JN57</t>
  </si>
  <si>
    <t>Usluge održavanja i popravaka osobnih i dostavnih vozila</t>
  </si>
  <si>
    <t>Usluge održavanja automobila</t>
  </si>
  <si>
    <t>50112200-5</t>
  </si>
  <si>
    <t>JN58</t>
  </si>
  <si>
    <t>Usluge održavanja i popravaka traktora</t>
  </si>
  <si>
    <t>Usluge popravka i održavanja strojeva</t>
  </si>
  <si>
    <t>50530000-9</t>
  </si>
  <si>
    <t>JN59</t>
  </si>
  <si>
    <t>Usluge održavanja i popravaka JCB strojeva</t>
  </si>
  <si>
    <t>JN60</t>
  </si>
  <si>
    <t>Usluge održavanja i popravka kompaktora</t>
  </si>
  <si>
    <t xml:space="preserve">Usluge popravka i održavanja strojeva </t>
  </si>
  <si>
    <t>JN61</t>
  </si>
  <si>
    <t>Usluge održavanja i popravka RAVO čistilice</t>
  </si>
  <si>
    <t>JN62</t>
  </si>
  <si>
    <t>JN63</t>
  </si>
  <si>
    <t>Usluge popravka nadogradnje Palfinger</t>
  </si>
  <si>
    <t>JN64</t>
  </si>
  <si>
    <t>Usluge popravka nadogradnje Farid</t>
  </si>
  <si>
    <t>JN65</t>
  </si>
  <si>
    <t>Usluge popravka nadogradnje Faun</t>
  </si>
  <si>
    <t>JN66</t>
  </si>
  <si>
    <t>Usluge popravka električnih dijelova nadogradnji</t>
  </si>
  <si>
    <t>Usluge instaliranja električne opreme</t>
  </si>
  <si>
    <t xml:space="preserve">51110000-6 </t>
  </si>
  <si>
    <t>JN67</t>
  </si>
  <si>
    <t>Usluge preinake i remonta nadogradnje vozila</t>
  </si>
  <si>
    <t xml:space="preserve">Usluge preinake i remonta vozila </t>
  </si>
  <si>
    <t xml:space="preserve">50117000-8 </t>
  </si>
  <si>
    <t>JN68</t>
  </si>
  <si>
    <t>Usluge održavanja sitne mehanizacije (trimeri, kosilice)</t>
  </si>
  <si>
    <t>Usluge popravaka i održavanja strojeva</t>
  </si>
  <si>
    <t>JN69</t>
  </si>
  <si>
    <t>Usluge popravka i održavanja metalnih kontejnera</t>
  </si>
  <si>
    <t>50514000-1</t>
  </si>
  <si>
    <t>JN70</t>
  </si>
  <si>
    <t>Usluge teh.pregleda vozila, umjeravanje tahografa, naplata cestarine, naplata okoliša</t>
  </si>
  <si>
    <t>Usluge tehničkog pregleda vozila</t>
  </si>
  <si>
    <t>71631200-2</t>
  </si>
  <si>
    <t>JN71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</si>
  <si>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</si>
  <si>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</si>
  <si>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</si>
  <si>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JN72</t>
  </si>
  <si>
    <t>Obavljanje usluga iz zaštitarske djelatnosti</t>
  </si>
  <si>
    <t>Čuvarske službe</t>
  </si>
  <si>
    <t>79713000-5</t>
  </si>
  <si>
    <t>JN73</t>
  </si>
  <si>
    <t>Poštanske usluge</t>
  </si>
  <si>
    <t>64110000-0</t>
  </si>
  <si>
    <t>JN74</t>
  </si>
  <si>
    <t>Usluge održavanja programske opreme (softvera)-RAO</t>
  </si>
  <si>
    <t>Usluge održavanja programske opreme (softvera)</t>
  </si>
  <si>
    <t>72267000-4</t>
  </si>
  <si>
    <t>JN75</t>
  </si>
  <si>
    <t>JN76</t>
  </si>
  <si>
    <t>Usluge održavanja programske opreme (softvera)-Konto</t>
  </si>
  <si>
    <t>JN77</t>
  </si>
  <si>
    <t>Usluge održavanja programske opreme (softvera)- Libusoft</t>
  </si>
  <si>
    <t>JN78</t>
  </si>
  <si>
    <t>Usluge održavanja programske opreme (softvera)- Netcom (digitalna arhiva)</t>
  </si>
  <si>
    <t>JN80</t>
  </si>
  <si>
    <t>JN81</t>
  </si>
  <si>
    <t>Usluge održavanja i popravljanja računalne opreme</t>
  </si>
  <si>
    <t>Usluge popravka i održavanja osobnih računala</t>
  </si>
  <si>
    <t>50320000-4</t>
  </si>
  <si>
    <t>JN82</t>
  </si>
  <si>
    <t>Usluge popravaka i održavanja telekomunikacijske infrastrukture</t>
  </si>
  <si>
    <t>Usluge održavanja telekomunikacijske infrastrukture</t>
  </si>
  <si>
    <t>50332000-1</t>
  </si>
  <si>
    <t>JN83</t>
  </si>
  <si>
    <t>Usluge održavanja i popravljanja uredskih strojeva (kalkulatori, telefax, fotokopirni stroj)</t>
  </si>
  <si>
    <t>Održavanje i popravak uredskih strojeva</t>
  </si>
  <si>
    <t>50310000-1</t>
  </si>
  <si>
    <t>JN84</t>
  </si>
  <si>
    <t xml:space="preserve">Usluge umjeravanja </t>
  </si>
  <si>
    <t>50433000-9</t>
  </si>
  <si>
    <t>JN85</t>
  </si>
  <si>
    <t>Servis vatrogasnih aparata</t>
  </si>
  <si>
    <t>Usluge popravka i održavanja vatrogasne opreme</t>
  </si>
  <si>
    <t>50413200-5</t>
  </si>
  <si>
    <t>JN86</t>
  </si>
  <si>
    <t>Fiksna telefonija</t>
  </si>
  <si>
    <t>Usluge javne telefonije</t>
  </si>
  <si>
    <t>64211000-8</t>
  </si>
  <si>
    <t>JN87</t>
  </si>
  <si>
    <t>Mobilna telefonija</t>
  </si>
  <si>
    <t>Usluge mobilne telefonije</t>
  </si>
  <si>
    <t>64212000-5</t>
  </si>
  <si>
    <t>JN88</t>
  </si>
  <si>
    <t>JN89</t>
  </si>
  <si>
    <t>Osiguranje imovine (lom stroja, požar...)</t>
  </si>
  <si>
    <t>Usluge osiguranja imovine</t>
  </si>
  <si>
    <t>66515200-5</t>
  </si>
  <si>
    <t>JN90</t>
  </si>
  <si>
    <t>Osiguranje od posljedica nesretnog slučaja (nezgode)</t>
  </si>
  <si>
    <t>Usluge osiguranja od nezgode</t>
  </si>
  <si>
    <t>66512100-3</t>
  </si>
  <si>
    <t>JN91</t>
  </si>
  <si>
    <t xml:space="preserve">Osiguranje od odgovornosti prema trećim osobama </t>
  </si>
  <si>
    <t>Usluge osiguranja od odgovornosti</t>
  </si>
  <si>
    <t>66516000-0</t>
  </si>
  <si>
    <t>JN92</t>
  </si>
  <si>
    <t xml:space="preserve">Osiguranje automobilske odgovornosti </t>
  </si>
  <si>
    <t>Usluge osiguranja od odgovornosti za motorna vozila</t>
  </si>
  <si>
    <t>66516100-1</t>
  </si>
  <si>
    <t>JN93</t>
  </si>
  <si>
    <t>Revizorske usluge</t>
  </si>
  <si>
    <t>79212000-3</t>
  </si>
  <si>
    <t>JN94</t>
  </si>
  <si>
    <t>Javnobilježničke usluge</t>
  </si>
  <si>
    <t xml:space="preserve">Usluge ovjeravanja </t>
  </si>
  <si>
    <t>79132000-8</t>
  </si>
  <si>
    <t>izuzeće od primjene ZJN</t>
  </si>
  <si>
    <t>JN95</t>
  </si>
  <si>
    <t>Odvjetničke usluge</t>
  </si>
  <si>
    <t>Usluge pravnih savjeta i zastupanja</t>
  </si>
  <si>
    <t>79110000-8</t>
  </si>
  <si>
    <t>JN96</t>
  </si>
  <si>
    <t>Analize oborinskih i otpadnih voda na odlagalištu otpada</t>
  </si>
  <si>
    <t xml:space="preserve">Usluge analiza </t>
  </si>
  <si>
    <t>71620000-0</t>
  </si>
  <si>
    <t>JN97</t>
  </si>
  <si>
    <t>Analize procjednih voda na odlagalištu otpada</t>
  </si>
  <si>
    <t>JN98</t>
  </si>
  <si>
    <t>Analize podzemnih voda na odlagalištu otpada</t>
  </si>
  <si>
    <t>JN99</t>
  </si>
  <si>
    <t>Analize površinskih voda odlagališta otpada</t>
  </si>
  <si>
    <t>JN100</t>
  </si>
  <si>
    <t>Analiza otpada Trajno odlaganje otpada s osnovnom karakterizacijom</t>
  </si>
  <si>
    <t>Usluge analize otpada</t>
  </si>
  <si>
    <t>79723000-8</t>
  </si>
  <si>
    <t>JN101</t>
  </si>
  <si>
    <t>Analiza odlagališnog plina na odlagalištu komunalnog otpada</t>
  </si>
  <si>
    <t>JN102</t>
  </si>
  <si>
    <t>Analiza dimnih plinova iz plinskih kotlovnica toplinskog sustava</t>
  </si>
  <si>
    <t>JN103</t>
  </si>
  <si>
    <t>Ispitivanje sigurnosti plinskih kotlovnica</t>
  </si>
  <si>
    <t xml:space="preserve">Usluge tehničkog ispitaivanja, analize </t>
  </si>
  <si>
    <t>71631100-1</t>
  </si>
  <si>
    <t>JN104</t>
  </si>
  <si>
    <t>Ispitivanje sigurnosti strojeva i uređaja</t>
  </si>
  <si>
    <t>Usluge pregleda strojeva</t>
  </si>
  <si>
    <t>JN105</t>
  </si>
  <si>
    <t>Usluge deratizacije</t>
  </si>
  <si>
    <t>90923000-3</t>
  </si>
  <si>
    <t>JN106</t>
  </si>
  <si>
    <t>Usluge bojenja</t>
  </si>
  <si>
    <t>98314000-7</t>
  </si>
  <si>
    <t>JN107</t>
  </si>
  <si>
    <t>Autoelektričarske usluge</t>
  </si>
  <si>
    <t>Usluge popravka električnog sustava</t>
  </si>
  <si>
    <t>JN108</t>
  </si>
  <si>
    <t>Autolimarske usluge</t>
  </si>
  <si>
    <t>Limarske usluge</t>
  </si>
  <si>
    <t>50112111-4</t>
  </si>
  <si>
    <t>JN109</t>
  </si>
  <si>
    <t>Bravarske usluge</t>
  </si>
  <si>
    <t>98395000-8</t>
  </si>
  <si>
    <t>JN110</t>
  </si>
  <si>
    <t>Strojarske usluge</t>
  </si>
  <si>
    <t>71333000-1</t>
  </si>
  <si>
    <t>JN111</t>
  </si>
  <si>
    <t>Konzultantska pomoć stručnom radniku prilikom obrade mj.dokumentacije, praćenje rada osoba s invaliditetom</t>
  </si>
  <si>
    <t>Usluge savjetovanja na području upravljanja kadrovima</t>
  </si>
  <si>
    <t>79414000-9</t>
  </si>
  <si>
    <t>JN112</t>
  </si>
  <si>
    <t xml:space="preserve">Usluge cijepljenja, sanitarni pregled, testiranje </t>
  </si>
  <si>
    <t>Razne zdravstvene usluge</t>
  </si>
  <si>
    <t>85140000-2</t>
  </si>
  <si>
    <t>JN113</t>
  </si>
  <si>
    <t>Usluge specijalističke izobrazbe, ispiti, usavršavanje</t>
  </si>
  <si>
    <t>Usluge specijalističke izobrazbe</t>
  </si>
  <si>
    <t>80510000-2</t>
  </si>
  <si>
    <t>JN114</t>
  </si>
  <si>
    <t>Usluge organizacije poslovanja za potrebe integrativne radionice</t>
  </si>
  <si>
    <t>Usluge organizacije poslovanja</t>
  </si>
  <si>
    <t xml:space="preserve"> 79996000-2</t>
  </si>
  <si>
    <t>JN115</t>
  </si>
  <si>
    <t>Pretplatničke usluge (časopisi, priručnici, struč.literatura…)</t>
  </si>
  <si>
    <t>Pretplatničke usluge</t>
  </si>
  <si>
    <t>79980000-7</t>
  </si>
  <si>
    <t>JN116</t>
  </si>
  <si>
    <t>Objave oglasa (NARODNE NOVINE)</t>
  </si>
  <si>
    <t>Usluge oglašavanja</t>
  </si>
  <si>
    <t>79341000-6</t>
  </si>
  <si>
    <t>JN117</t>
  </si>
  <si>
    <t>Radijske usluge i usluge oglašavanja</t>
  </si>
  <si>
    <t>Radijske usluge</t>
  </si>
  <si>
    <t>92210000-6(2)</t>
  </si>
  <si>
    <t>JN118</t>
  </si>
  <si>
    <t>Geodetske usluge</t>
  </si>
  <si>
    <t>71355000-1</t>
  </si>
  <si>
    <t>JN119</t>
  </si>
  <si>
    <t>Godišnje održavanje licenci</t>
  </si>
  <si>
    <t>Usluge održavanja i popravka programske podrške</t>
  </si>
  <si>
    <t>JN120</t>
  </si>
  <si>
    <t xml:space="preserve">Usluge održavanja programske opreme - Eol-Ekos </t>
  </si>
  <si>
    <t>JN121</t>
  </si>
  <si>
    <t>Usluge prijevoza otpada</t>
  </si>
  <si>
    <t>90512000-9</t>
  </si>
  <si>
    <t>JN123</t>
  </si>
  <si>
    <t>Usluga zbrinjavanja stakla</t>
  </si>
  <si>
    <t>Usluge obrade i zbrinjavanja neopasnih otpadaka i neopasnog otpada</t>
  </si>
  <si>
    <t>JN124</t>
  </si>
  <si>
    <t>Usluga zbrinjavanja plastike</t>
  </si>
  <si>
    <t>JN125</t>
  </si>
  <si>
    <t>Usluga zbrinjavanja opasnog otpada</t>
  </si>
  <si>
    <t>Usluge zbrinjavanja toksičnog otpada, osim radioaktivnog otpada i kontaminiranog tla</t>
  </si>
  <si>
    <t>90523000-9</t>
  </si>
  <si>
    <t>JN127</t>
  </si>
  <si>
    <t>Usluga rada traktora s malčerom</t>
  </si>
  <si>
    <t>Najam teretnih vozila s vozačem</t>
  </si>
  <si>
    <t>60181000-0</t>
  </si>
  <si>
    <t>JN128</t>
  </si>
  <si>
    <t>Najam komunalnog vozila s nadogradnjom</t>
  </si>
  <si>
    <t>JN129</t>
  </si>
  <si>
    <t>Uspostava sustava povratne naknade u reciklažnim dvorištima - prilagodba programa</t>
  </si>
  <si>
    <t>Usluge programiranja</t>
  </si>
  <si>
    <t>72243000-0</t>
  </si>
  <si>
    <t>JN130</t>
  </si>
  <si>
    <t>JN131</t>
  </si>
  <si>
    <t>JN132</t>
  </si>
  <si>
    <t>Usluge vatrodojave- 24-satni nadzor nad vatrodojavom</t>
  </si>
  <si>
    <t>Usluge nadzora alarmnih uređaja</t>
  </si>
  <si>
    <t>79711000-1</t>
  </si>
  <si>
    <t>JN134</t>
  </si>
  <si>
    <t>Usluge popravka i održavanja centralnog grijanja u poslovnim prostorima Komunalca Požega d.o.o.</t>
  </si>
  <si>
    <t>Usluge popravka i održavanja centralnog grijanja</t>
  </si>
  <si>
    <t xml:space="preserve">50720000-8 </t>
  </si>
  <si>
    <t>JN135</t>
  </si>
  <si>
    <t>Izrada plana i  potrebne dokumentacije za potrebe integrativne radionice</t>
  </si>
  <si>
    <t>Izrada projekta i nacrta</t>
  </si>
  <si>
    <t>71242000-6</t>
  </si>
  <si>
    <t>JN136</t>
  </si>
  <si>
    <t xml:space="preserve">Usluge rada grejdera u zimskoj službi </t>
  </si>
  <si>
    <t>Usluge čišćenja snijega</t>
  </si>
  <si>
    <t>90620000-9</t>
  </si>
  <si>
    <t>JN137</t>
  </si>
  <si>
    <t>Usluge rada teretnog automobila s ralicom i rasipačem za sol</t>
  </si>
  <si>
    <t>JN138</t>
  </si>
  <si>
    <t>Usluga rada uskog traktora za čišćenje nogostupa s ralicom i rasipačem za sol</t>
  </si>
  <si>
    <t>90620000-10</t>
  </si>
  <si>
    <t>JN139</t>
  </si>
  <si>
    <t>Usluga rada traktora s rasipačem za sol i ralicom s gumenim nožem</t>
  </si>
  <si>
    <t>90620000-11</t>
  </si>
  <si>
    <t>Popravak hidrauličnih cilindara</t>
  </si>
  <si>
    <t>Usluge popravka i održavanja koje se odnose na određene dijelove vozila</t>
  </si>
  <si>
    <t xml:space="preserve">50116000-1 </t>
  </si>
  <si>
    <t>Hidraulični ili pneumatski cilindri</t>
  </si>
  <si>
    <t>42121100-4</t>
  </si>
  <si>
    <t>Usluge visinskih radova - hidraulična korpa</t>
  </si>
  <si>
    <t>Iznajmljivanje dizalica s rukovateljem</t>
  </si>
  <si>
    <t xml:space="preserve">45510000-5 </t>
  </si>
  <si>
    <t>Usluge kasko osiguranja</t>
  </si>
  <si>
    <t>Usluge osiguranja motornih vozila</t>
  </si>
  <si>
    <t>66514110-0</t>
  </si>
  <si>
    <t>Usluge osiguranja od odgovornosti menadžera</t>
  </si>
  <si>
    <t>Čišćenje, odvoz i zbrinjavanje zauljene vode, otpadnog mulja i taloga iz separatora</t>
  </si>
  <si>
    <t>Usluge uklanjanja mulja</t>
  </si>
  <si>
    <t>90513600-2</t>
  </si>
  <si>
    <t>Uzorkovanje, fizikalno-kemijske analize opasnog otpada iz separatora lakih tekućina/ulja masti</t>
  </si>
  <si>
    <t>Mjerenje kakvoće zraka u kompostani na lokaciji odlagališta Vinogradine</t>
  </si>
  <si>
    <t>Praćenje ili mjerenje onečišćenja zraka</t>
  </si>
  <si>
    <t>90731400-4</t>
  </si>
  <si>
    <t>UKUPNO USLUGE</t>
  </si>
  <si>
    <t>RADOVI</t>
  </si>
  <si>
    <t>period izvođenja radova</t>
  </si>
  <si>
    <t>radovi</t>
  </si>
  <si>
    <t>Radovi na Groblju Krista Kralja</t>
  </si>
  <si>
    <t>Radovi na odvodnjavanju i površinski radovi</t>
  </si>
  <si>
    <t xml:space="preserve">45232451-8 </t>
  </si>
  <si>
    <t>Izrada nadstrešnice na ulazu poslovne zgrade Komunalca Požega u Industrijskoj ul.</t>
  </si>
  <si>
    <t>Ostali završni građevinski radovi</t>
  </si>
  <si>
    <t xml:space="preserve">45450000-6 </t>
  </si>
  <si>
    <t>UKUPNO RADOVI</t>
  </si>
  <si>
    <t>SVEUKUPNO ROBE, USLUGE, RADOVI</t>
  </si>
  <si>
    <t>Direktor:</t>
  </si>
  <si>
    <t>Domagoj Lovrić, mag.ing.mech.</t>
  </si>
  <si>
    <t xml:space="preserve">   </t>
  </si>
  <si>
    <t>U Požegi, 19.12.2023.</t>
  </si>
  <si>
    <t>Trimer za košenje - 2 kom</t>
  </si>
  <si>
    <t xml:space="preserve"> PLAN NABAVE ZA 2024. g.</t>
  </si>
  <si>
    <t>Uvođenje ISO 9001 (upravljanje kvalitetom) i ISO 14001 (upravljanje okolišem) u djelatnost gospodarenja otpadom s ciljem plasiranja komposta na tržište</t>
  </si>
  <si>
    <t>1</t>
  </si>
  <si>
    <t xml:space="preserve"> PLAN NABAVE  2024.</t>
  </si>
  <si>
    <t>Požega, prosinac 2023.g.</t>
  </si>
  <si>
    <t>III. Kvartal 2024.</t>
  </si>
  <si>
    <t>I. kvartal 2024.</t>
  </si>
  <si>
    <t>Isporuka granita tijekom 2024. g.</t>
  </si>
  <si>
    <t>IV. kvartal 2024.</t>
  </si>
  <si>
    <t>Isporuka asfaltne mase za održavanje cesta u gradu Požegi i prigradskim naseljima tijekom 2024. g.</t>
  </si>
  <si>
    <t>II. kvartal 2024.</t>
  </si>
  <si>
    <t>Isporuka sirovog betona tijekom 2024. g.</t>
  </si>
  <si>
    <t>III. kvartal 2024.</t>
  </si>
  <si>
    <t xml:space="preserve">Isporuka tehničkog kamena tijekom 2024. g. </t>
  </si>
  <si>
    <t>Usluge elektroodržavanja tijekom 2024. g.</t>
  </si>
  <si>
    <t>III kvartal 2024.</t>
  </si>
  <si>
    <t>Autoprijevozničke usluge tijekom 2024. g.</t>
  </si>
  <si>
    <t>I kvartal 2024.</t>
  </si>
  <si>
    <t>Rovokopačke usluge tijekom 2024.g.</t>
  </si>
  <si>
    <t>IV kvartal 2024.</t>
  </si>
  <si>
    <t>Usluge održavanja i popravaka teretnih vozila tipa MAN tijekom 2024. g.</t>
  </si>
  <si>
    <t xml:space="preserve">Usluge redovnog održavanja i popravaka lakih teretnih vozila tijekom 2024. g.  </t>
  </si>
  <si>
    <t>Usluge održavanja i popravaka vozila abroll kiper tijekom 2024.g.</t>
  </si>
  <si>
    <t>II kvartal 2024.</t>
  </si>
  <si>
    <t>Revizija financijskih izvješća za 2024. te revizija financ. izvješća za toplinsku energiju</t>
  </si>
  <si>
    <t>Usluge održavanja i popravaka teretnih vozila tipa DAF tijekom 2024. g.</t>
  </si>
  <si>
    <t>Metalni kontejner 40 m3</t>
  </si>
  <si>
    <t>Metalni kontejner 5 m3</t>
  </si>
  <si>
    <t>Metalni kontejner 7 m3</t>
  </si>
  <si>
    <t>Metalni kontejner 10 m3</t>
  </si>
  <si>
    <t>34144700-6</t>
  </si>
  <si>
    <t>Komunalno vozilo za sakupljanje otpada 7 m3</t>
  </si>
  <si>
    <t>Specijalno vozilo za sakupljanje otpada 16 m3</t>
  </si>
  <si>
    <t>Kombi vozilo za odvojeno sakupljanje otpada s dizalicom</t>
  </si>
  <si>
    <t>Osobno vozilo - 2 kom</t>
  </si>
  <si>
    <r>
      <t xml:space="preserve">objava u EOJN </t>
    </r>
    <r>
      <rPr>
        <strike/>
        <sz val="9"/>
        <rFont val="Arial Narrow"/>
        <family val="2"/>
        <charset val="238"/>
      </rPr>
      <t xml:space="preserve"> </t>
    </r>
    <r>
      <rPr>
        <sz val="9"/>
        <rFont val="Arial Narrow"/>
        <family val="2"/>
        <charset val="238"/>
      </rPr>
      <t xml:space="preserve"> MV</t>
    </r>
  </si>
  <si>
    <t>Metalne skladišne police za granit u Industrijskoj ul.</t>
  </si>
  <si>
    <t>Izrada interaktivne tražilice razvrstavanja i odlaganja otpada na web stranici Komunalca Požega d.o.o</t>
  </si>
  <si>
    <t>Izrada edukativnog kviza  na web stranici Komunalca Požega d.o.o.</t>
  </si>
  <si>
    <t xml:space="preserve">Motorna puhalica za lišće velika - 2 kom </t>
  </si>
  <si>
    <t xml:space="preserve">Nas server - 1 kom </t>
  </si>
  <si>
    <t>Usluge održavanja programske opreme Exto, Memento, GIS (softvera), e-ovrhe, portal za korisnike i slanje računa e-mailom -Axiom</t>
  </si>
  <si>
    <t>Servis vage na deponiji, tržnici i reciklažnim dvorištima</t>
  </si>
  <si>
    <t xml:space="preserve">Kamere za obnovu i dogradnju sustava </t>
  </si>
  <si>
    <t>JN15</t>
  </si>
  <si>
    <t>JN44</t>
  </si>
  <si>
    <t>JN45</t>
  </si>
  <si>
    <t>nadzorni i sigurnosni sustavi i uređaji</t>
  </si>
  <si>
    <t>JN48</t>
  </si>
  <si>
    <t>JN49</t>
  </si>
  <si>
    <t>JN50</t>
  </si>
  <si>
    <t>JN79</t>
  </si>
  <si>
    <t>JN122</t>
  </si>
  <si>
    <t>JN126</t>
  </si>
  <si>
    <t>JN133</t>
  </si>
  <si>
    <t>JN140</t>
  </si>
  <si>
    <t>2</t>
  </si>
  <si>
    <t>Standardi u zaštiti okoliša, osim za graditeljstvo</t>
  </si>
  <si>
    <t>90711200-6</t>
  </si>
  <si>
    <t>Programski paket za uređivanje web stranice</t>
  </si>
  <si>
    <t xml:space="preserve">48224000-4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</si>
</sst>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30">
    <font>
      <sz val="11"/>
      <color theme="1"/>
      <name val="Calibri"/>
      <charset val="238"/>
      <scheme val="minor"/>
    </font>
    <font>
      <b/>
      <sz val="16"/>
      <name val="Arial CE"/>
      <charset val="238"/>
    </font>
    <font>
      <sz val="12"/>
      <name val="Arial CE"/>
      <charset val="238"/>
    </font>
    <font>
      <sz val="10"/>
      <name val="Arial Narrow"/>
      <charset val="238"/>
    </font>
    <font>
      <b/>
      <sz val="9"/>
      <name val="Arial Narrow"/>
      <charset val="238"/>
    </font>
    <font>
      <sz val="9"/>
      <name val="Arial Narrow"/>
      <charset val="238"/>
    </font>
    <font>
      <sz val="9"/>
      <color rgb="FFFF0000"/>
      <name val="Arial Narrow"/>
      <charset val="134"/>
    </font>
    <font>
      <sz val="8"/>
      <name val="Arial Narrow"/>
      <charset val="238"/>
    </font>
    <font>
      <sz val="8"/>
      <color rgb="FFFF0000"/>
      <name val="Arial Narrow"/>
      <charset val="238"/>
    </font>
    <font>
      <sz val="8"/>
      <color theme="4" tint="-0.249977111117893"/>
      <name val="Arial Narrow"/>
      <charset val="134"/>
    </font>
    <font>
      <sz val="11"/>
      <name val="Arial Narrow"/>
      <charset val="238"/>
    </font>
    <font>
      <b/>
      <sz val="8"/>
      <color rgb="FFFF0000"/>
      <name val="Arial Narrow"/>
      <charset val="238"/>
    </font>
    <font>
      <b/>
      <sz val="8"/>
      <color theme="4" tint="-0.249977111117893"/>
      <name val="Arial Narrow"/>
      <charset val="134"/>
    </font>
    <font>
      <b/>
      <sz val="8"/>
      <name val="Arial Narrow"/>
      <charset val="238"/>
    </font>
    <font>
      <sz val="9"/>
      <color theme="9" tint="-0.499984740745262"/>
      <name val="Arial Narrow"/>
      <charset val="134"/>
    </font>
    <font>
      <sz val="10"/>
      <name val="Tahoma"/>
      <charset val="238"/>
    </font>
    <font>
      <sz val="10"/>
      <name val="Arial"/>
      <charset val="238"/>
    </font>
    <font>
      <sz val="9"/>
      <name val="Arial Narrow"/>
      <family val="2"/>
      <charset val="238"/>
    </font>
    <font>
      <b/>
      <sz val="8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 Narrow"/>
      <family val="2"/>
      <charset val="238"/>
    </font>
    <font>
      <sz val="8"/>
      <name val="Calibri"/>
      <family val="2"/>
      <charset val="238"/>
      <scheme val="minor"/>
    </font>
    <font>
      <strike/>
      <sz val="9"/>
      <name val="Arial Narrow"/>
      <family val="2"/>
      <charset val="238"/>
    </font>
    <font>
      <u/>
      <sz val="9"/>
      <name val="Arial Narrow"/>
      <family val="2"/>
      <charset val="238"/>
    </font>
    <font>
      <sz val="9"/>
      <name val="Arial Narrow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5" fillId="0" borderId="0"/>
    <xf numFmtId="0" fontId="16" fillId="0" borderId="0"/>
    <xf numFmtId="0" fontId="20" fillId="0" borderId="0"/>
  </cellStyleXfs>
  <cellXfs count="9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11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13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4" fontId="19" fillId="0" borderId="0" xfId="0" applyNumberFormat="1" applyFont="1" applyAlignment="1">
      <alignment horizontal="left" vertical="center"/>
    </xf>
    <xf numFmtId="49" fontId="25" fillId="0" borderId="0" xfId="0" applyNumberFormat="1" applyFont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center" vertical="center" wrapText="1"/>
    </xf>
    <xf numFmtId="49" fontId="2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 wrapText="1"/>
    </xf>
    <xf numFmtId="4" fontId="17" fillId="3" borderId="1" xfId="0" applyNumberFormat="1" applyFont="1" applyFill="1" applyBorder="1" applyAlignment="1">
      <alignment vertical="center" wrapText="1"/>
    </xf>
    <xf numFmtId="4" fontId="17" fillId="0" borderId="1" xfId="0" applyNumberFormat="1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/>
    </xf>
    <xf numFmtId="164" fontId="19" fillId="4" borderId="1" xfId="0" applyNumberFormat="1" applyFont="1" applyFill="1" applyBorder="1" applyAlignment="1">
      <alignment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4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1" fontId="23" fillId="0" borderId="0" xfId="0" applyNumberFormat="1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4" fontId="22" fillId="0" borderId="0" xfId="0" applyNumberFormat="1" applyFont="1" applyAlignment="1">
      <alignment vertical="center"/>
    </xf>
    <xf numFmtId="1" fontId="17" fillId="0" borderId="0" xfId="0" applyNumberFormat="1" applyFont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4" fontId="17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1" fontId="28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4">
    <cellStyle name="Normal" xfId="0" builtinId="0"/>
    <cellStyle name="Normal 2" xfId="1" xr:uid="{00000000-0005-0000-0000-000031000000}"/>
    <cellStyle name="Normal 3" xfId="2" xr:uid="{00000000-0005-0000-0000-000032000000}"/>
    <cellStyle name="Normal 4" xfId="3" xr:uid="{FA58B744-B0AA-4B0B-8B91-4B2279482E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</xdr:colOff>
      <xdr:row>0</xdr:row>
      <xdr:rowOff>1</xdr:rowOff>
    </xdr:from>
    <xdr:to>
      <xdr:col>2</xdr:col>
      <xdr:colOff>1085851</xdr:colOff>
      <xdr:row>2</xdr:row>
      <xdr:rowOff>47413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6230" y="0"/>
          <a:ext cx="1522095" cy="46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533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M194"/>
  <sheetViews>
    <sheetView topLeftCell="A157" workbookViewId="0">
      <selection activeCell="S163" sqref="S163"/>
    </sheetView>
  </sheetViews>
  <sheetFormatPr defaultColWidth="9" defaultRowHeight="16.5"/>
  <cols>
    <col min="1" max="1" width="4.7109375" style="64" customWidth="1"/>
    <col min="2" max="2" width="6.5703125" style="43" customWidth="1"/>
    <col min="3" max="3" width="33" style="60" customWidth="1"/>
    <col min="4" max="4" width="15" style="61" customWidth="1"/>
    <col min="5" max="5" width="9.28515625" style="62" customWidth="1"/>
    <col min="6" max="6" width="11.7109375" style="50" customWidth="1"/>
    <col min="7" max="7" width="9" style="62" customWidth="1"/>
    <col min="8" max="8" width="10.42578125" style="62" customWidth="1"/>
    <col min="9" max="10" width="11" style="62" customWidth="1"/>
    <col min="11" max="11" width="10" style="62" customWidth="1"/>
    <col min="12" max="12" width="10.42578125" style="62" customWidth="1"/>
    <col min="13" max="13" width="15.140625" style="62" customWidth="1"/>
    <col min="14" max="14" width="7.85546875" style="62" customWidth="1"/>
    <col min="15" max="15" width="11.42578125" style="63" customWidth="1"/>
    <col min="16" max="16" width="9" style="14" customWidth="1"/>
    <col min="17" max="17" width="9.140625" style="15"/>
    <col min="18" max="18" width="9.42578125" style="15" customWidth="1"/>
    <col min="19" max="19" width="9.140625" style="15"/>
    <col min="20" max="20" width="9.28515625" style="15" customWidth="1"/>
    <col min="21" max="79" width="9.140625" style="15"/>
    <col min="80" max="254" width="9.140625" style="16"/>
    <col min="255" max="255" width="4.7109375" style="16" customWidth="1"/>
    <col min="256" max="256" width="7.140625" style="16" customWidth="1"/>
    <col min="257" max="257" width="26.85546875" style="16" customWidth="1"/>
    <col min="258" max="258" width="17.5703125" style="16" customWidth="1"/>
    <col min="259" max="259" width="8.28515625" style="16" customWidth="1"/>
    <col min="260" max="260" width="11.28515625" style="16" customWidth="1"/>
    <col min="261" max="261" width="9" style="16" hidden="1" customWidth="1"/>
    <col min="262" max="262" width="14.5703125" style="16" customWidth="1"/>
    <col min="263" max="263" width="9.42578125" style="16" customWidth="1"/>
    <col min="264" max="264" width="10.28515625" style="16" customWidth="1"/>
    <col min="265" max="265" width="10" style="16" customWidth="1"/>
    <col min="266" max="266" width="10.7109375" style="16" customWidth="1"/>
    <col min="267" max="267" width="7.5703125" style="16" customWidth="1"/>
    <col min="268" max="268" width="15.7109375" style="16" customWidth="1"/>
    <col min="269" max="269" width="10.140625" style="16" customWidth="1"/>
    <col min="270" max="272" width="9.28515625" style="16" customWidth="1"/>
    <col min="273" max="510" width="9.140625" style="16"/>
    <col min="511" max="511" width="4.7109375" style="16" customWidth="1"/>
    <col min="512" max="512" width="7.140625" style="16" customWidth="1"/>
    <col min="513" max="513" width="26.85546875" style="16" customWidth="1"/>
    <col min="514" max="514" width="17.5703125" style="16" customWidth="1"/>
    <col min="515" max="515" width="8.28515625" style="16" customWidth="1"/>
    <col min="516" max="516" width="11.28515625" style="16" customWidth="1"/>
    <col min="517" max="517" width="9" style="16" hidden="1" customWidth="1"/>
    <col min="518" max="518" width="14.5703125" style="16" customWidth="1"/>
    <col min="519" max="519" width="9.42578125" style="16" customWidth="1"/>
    <col min="520" max="520" width="10.28515625" style="16" customWidth="1"/>
    <col min="521" max="521" width="10" style="16" customWidth="1"/>
    <col min="522" max="522" width="10.7109375" style="16" customWidth="1"/>
    <col min="523" max="523" width="7.5703125" style="16" customWidth="1"/>
    <col min="524" max="524" width="15.7109375" style="16" customWidth="1"/>
    <col min="525" max="525" width="10.140625" style="16" customWidth="1"/>
    <col min="526" max="528" width="9.28515625" style="16" customWidth="1"/>
    <col min="529" max="766" width="9.140625" style="16"/>
    <col min="767" max="767" width="4.7109375" style="16" customWidth="1"/>
    <col min="768" max="768" width="7.140625" style="16" customWidth="1"/>
    <col min="769" max="769" width="26.85546875" style="16" customWidth="1"/>
    <col min="770" max="770" width="17.5703125" style="16" customWidth="1"/>
    <col min="771" max="771" width="8.28515625" style="16" customWidth="1"/>
    <col min="772" max="772" width="11.28515625" style="16" customWidth="1"/>
    <col min="773" max="773" width="9" style="16" hidden="1" customWidth="1"/>
    <col min="774" max="774" width="14.5703125" style="16" customWidth="1"/>
    <col min="775" max="775" width="9.42578125" style="16" customWidth="1"/>
    <col min="776" max="776" width="10.28515625" style="16" customWidth="1"/>
    <col min="777" max="777" width="10" style="16" customWidth="1"/>
    <col min="778" max="778" width="10.7109375" style="16" customWidth="1"/>
    <col min="779" max="779" width="7.5703125" style="16" customWidth="1"/>
    <col min="780" max="780" width="15.7109375" style="16" customWidth="1"/>
    <col min="781" max="781" width="10.140625" style="16" customWidth="1"/>
    <col min="782" max="784" width="9.28515625" style="16" customWidth="1"/>
    <col min="785" max="1022" width="9.140625" style="16"/>
    <col min="1023" max="1023" width="4.7109375" style="16" customWidth="1"/>
    <col min="1024" max="1024" width="7.140625" style="16" customWidth="1"/>
    <col min="1025" max="1025" width="26.85546875" style="16" customWidth="1"/>
    <col min="1026" max="1026" width="17.5703125" style="16" customWidth="1"/>
    <col min="1027" max="1027" width="8.28515625" style="16" customWidth="1"/>
    <col min="1028" max="1028" width="11.28515625" style="16" customWidth="1"/>
    <col min="1029" max="1029" width="9" style="16" hidden="1" customWidth="1"/>
    <col min="1030" max="1030" width="14.5703125" style="16" customWidth="1"/>
    <col min="1031" max="1031" width="9.42578125" style="16" customWidth="1"/>
    <col min="1032" max="1032" width="10.28515625" style="16" customWidth="1"/>
    <col min="1033" max="1033" width="10" style="16" customWidth="1"/>
    <col min="1034" max="1034" width="10.7109375" style="16" customWidth="1"/>
    <col min="1035" max="1035" width="7.5703125" style="16" customWidth="1"/>
    <col min="1036" max="1036" width="15.7109375" style="16" customWidth="1"/>
    <col min="1037" max="1037" width="10.140625" style="16" customWidth="1"/>
    <col min="1038" max="1040" width="9.28515625" style="16" customWidth="1"/>
    <col min="1041" max="1278" width="9.140625" style="16"/>
    <col min="1279" max="1279" width="4.7109375" style="16" customWidth="1"/>
    <col min="1280" max="1280" width="7.140625" style="16" customWidth="1"/>
    <col min="1281" max="1281" width="26.85546875" style="16" customWidth="1"/>
    <col min="1282" max="1282" width="17.5703125" style="16" customWidth="1"/>
    <col min="1283" max="1283" width="8.28515625" style="16" customWidth="1"/>
    <col min="1284" max="1284" width="11.28515625" style="16" customWidth="1"/>
    <col min="1285" max="1285" width="9" style="16" hidden="1" customWidth="1"/>
    <col min="1286" max="1286" width="14.5703125" style="16" customWidth="1"/>
    <col min="1287" max="1287" width="9.42578125" style="16" customWidth="1"/>
    <col min="1288" max="1288" width="10.28515625" style="16" customWidth="1"/>
    <col min="1289" max="1289" width="10" style="16" customWidth="1"/>
    <col min="1290" max="1290" width="10.7109375" style="16" customWidth="1"/>
    <col min="1291" max="1291" width="7.5703125" style="16" customWidth="1"/>
    <col min="1292" max="1292" width="15.7109375" style="16" customWidth="1"/>
    <col min="1293" max="1293" width="10.140625" style="16" customWidth="1"/>
    <col min="1294" max="1296" width="9.28515625" style="16" customWidth="1"/>
    <col min="1297" max="1534" width="9.140625" style="16"/>
    <col min="1535" max="1535" width="4.7109375" style="16" customWidth="1"/>
    <col min="1536" max="1536" width="7.140625" style="16" customWidth="1"/>
    <col min="1537" max="1537" width="26.85546875" style="16" customWidth="1"/>
    <col min="1538" max="1538" width="17.5703125" style="16" customWidth="1"/>
    <col min="1539" max="1539" width="8.28515625" style="16" customWidth="1"/>
    <col min="1540" max="1540" width="11.28515625" style="16" customWidth="1"/>
    <col min="1541" max="1541" width="9" style="16" hidden="1" customWidth="1"/>
    <col min="1542" max="1542" width="14.5703125" style="16" customWidth="1"/>
    <col min="1543" max="1543" width="9.42578125" style="16" customWidth="1"/>
    <col min="1544" max="1544" width="10.28515625" style="16" customWidth="1"/>
    <col min="1545" max="1545" width="10" style="16" customWidth="1"/>
    <col min="1546" max="1546" width="10.7109375" style="16" customWidth="1"/>
    <col min="1547" max="1547" width="7.5703125" style="16" customWidth="1"/>
    <col min="1548" max="1548" width="15.7109375" style="16" customWidth="1"/>
    <col min="1549" max="1549" width="10.140625" style="16" customWidth="1"/>
    <col min="1550" max="1552" width="9.28515625" style="16" customWidth="1"/>
    <col min="1553" max="1790" width="9.140625" style="16"/>
    <col min="1791" max="1791" width="4.7109375" style="16" customWidth="1"/>
    <col min="1792" max="1792" width="7.140625" style="16" customWidth="1"/>
    <col min="1793" max="1793" width="26.85546875" style="16" customWidth="1"/>
    <col min="1794" max="1794" width="17.5703125" style="16" customWidth="1"/>
    <col min="1795" max="1795" width="8.28515625" style="16" customWidth="1"/>
    <col min="1796" max="1796" width="11.28515625" style="16" customWidth="1"/>
    <col min="1797" max="1797" width="9" style="16" hidden="1" customWidth="1"/>
    <col min="1798" max="1798" width="14.5703125" style="16" customWidth="1"/>
    <col min="1799" max="1799" width="9.42578125" style="16" customWidth="1"/>
    <col min="1800" max="1800" width="10.28515625" style="16" customWidth="1"/>
    <col min="1801" max="1801" width="10" style="16" customWidth="1"/>
    <col min="1802" max="1802" width="10.7109375" style="16" customWidth="1"/>
    <col min="1803" max="1803" width="7.5703125" style="16" customWidth="1"/>
    <col min="1804" max="1804" width="15.7109375" style="16" customWidth="1"/>
    <col min="1805" max="1805" width="10.140625" style="16" customWidth="1"/>
    <col min="1806" max="1808" width="9.28515625" style="16" customWidth="1"/>
    <col min="1809" max="2046" width="9.140625" style="16"/>
    <col min="2047" max="2047" width="4.7109375" style="16" customWidth="1"/>
    <col min="2048" max="2048" width="7.140625" style="16" customWidth="1"/>
    <col min="2049" max="2049" width="26.85546875" style="16" customWidth="1"/>
    <col min="2050" max="2050" width="17.5703125" style="16" customWidth="1"/>
    <col min="2051" max="2051" width="8.28515625" style="16" customWidth="1"/>
    <col min="2052" max="2052" width="11.28515625" style="16" customWidth="1"/>
    <col min="2053" max="2053" width="9" style="16" hidden="1" customWidth="1"/>
    <col min="2054" max="2054" width="14.5703125" style="16" customWidth="1"/>
    <col min="2055" max="2055" width="9.42578125" style="16" customWidth="1"/>
    <col min="2056" max="2056" width="10.28515625" style="16" customWidth="1"/>
    <col min="2057" max="2057" width="10" style="16" customWidth="1"/>
    <col min="2058" max="2058" width="10.7109375" style="16" customWidth="1"/>
    <col min="2059" max="2059" width="7.5703125" style="16" customWidth="1"/>
    <col min="2060" max="2060" width="15.7109375" style="16" customWidth="1"/>
    <col min="2061" max="2061" width="10.140625" style="16" customWidth="1"/>
    <col min="2062" max="2064" width="9.28515625" style="16" customWidth="1"/>
    <col min="2065" max="2302" width="9.140625" style="16"/>
    <col min="2303" max="2303" width="4.7109375" style="16" customWidth="1"/>
    <col min="2304" max="2304" width="7.140625" style="16" customWidth="1"/>
    <col min="2305" max="2305" width="26.85546875" style="16" customWidth="1"/>
    <col min="2306" max="2306" width="17.5703125" style="16" customWidth="1"/>
    <col min="2307" max="2307" width="8.28515625" style="16" customWidth="1"/>
    <col min="2308" max="2308" width="11.28515625" style="16" customWidth="1"/>
    <col min="2309" max="2309" width="9" style="16" hidden="1" customWidth="1"/>
    <col min="2310" max="2310" width="14.5703125" style="16" customWidth="1"/>
    <col min="2311" max="2311" width="9.42578125" style="16" customWidth="1"/>
    <col min="2312" max="2312" width="10.28515625" style="16" customWidth="1"/>
    <col min="2313" max="2313" width="10" style="16" customWidth="1"/>
    <col min="2314" max="2314" width="10.7109375" style="16" customWidth="1"/>
    <col min="2315" max="2315" width="7.5703125" style="16" customWidth="1"/>
    <col min="2316" max="2316" width="15.7109375" style="16" customWidth="1"/>
    <col min="2317" max="2317" width="10.140625" style="16" customWidth="1"/>
    <col min="2318" max="2320" width="9.28515625" style="16" customWidth="1"/>
    <col min="2321" max="2558" width="9.140625" style="16"/>
    <col min="2559" max="2559" width="4.7109375" style="16" customWidth="1"/>
    <col min="2560" max="2560" width="7.140625" style="16" customWidth="1"/>
    <col min="2561" max="2561" width="26.85546875" style="16" customWidth="1"/>
    <col min="2562" max="2562" width="17.5703125" style="16" customWidth="1"/>
    <col min="2563" max="2563" width="8.28515625" style="16" customWidth="1"/>
    <col min="2564" max="2564" width="11.28515625" style="16" customWidth="1"/>
    <col min="2565" max="2565" width="9" style="16" hidden="1" customWidth="1"/>
    <col min="2566" max="2566" width="14.5703125" style="16" customWidth="1"/>
    <col min="2567" max="2567" width="9.42578125" style="16" customWidth="1"/>
    <col min="2568" max="2568" width="10.28515625" style="16" customWidth="1"/>
    <col min="2569" max="2569" width="10" style="16" customWidth="1"/>
    <col min="2570" max="2570" width="10.7109375" style="16" customWidth="1"/>
    <col min="2571" max="2571" width="7.5703125" style="16" customWidth="1"/>
    <col min="2572" max="2572" width="15.7109375" style="16" customWidth="1"/>
    <col min="2573" max="2573" width="10.140625" style="16" customWidth="1"/>
    <col min="2574" max="2576" width="9.28515625" style="16" customWidth="1"/>
    <col min="2577" max="2814" width="9.140625" style="16"/>
    <col min="2815" max="2815" width="4.7109375" style="16" customWidth="1"/>
    <col min="2816" max="2816" width="7.140625" style="16" customWidth="1"/>
    <col min="2817" max="2817" width="26.85546875" style="16" customWidth="1"/>
    <col min="2818" max="2818" width="17.5703125" style="16" customWidth="1"/>
    <col min="2819" max="2819" width="8.28515625" style="16" customWidth="1"/>
    <col min="2820" max="2820" width="11.28515625" style="16" customWidth="1"/>
    <col min="2821" max="2821" width="9" style="16" hidden="1" customWidth="1"/>
    <col min="2822" max="2822" width="14.5703125" style="16" customWidth="1"/>
    <col min="2823" max="2823" width="9.42578125" style="16" customWidth="1"/>
    <col min="2824" max="2824" width="10.28515625" style="16" customWidth="1"/>
    <col min="2825" max="2825" width="10" style="16" customWidth="1"/>
    <col min="2826" max="2826" width="10.7109375" style="16" customWidth="1"/>
    <col min="2827" max="2827" width="7.5703125" style="16" customWidth="1"/>
    <col min="2828" max="2828" width="15.7109375" style="16" customWidth="1"/>
    <col min="2829" max="2829" width="10.140625" style="16" customWidth="1"/>
    <col min="2830" max="2832" width="9.28515625" style="16" customWidth="1"/>
    <col min="2833" max="3070" width="9.140625" style="16"/>
    <col min="3071" max="3071" width="4.7109375" style="16" customWidth="1"/>
    <col min="3072" max="3072" width="7.140625" style="16" customWidth="1"/>
    <col min="3073" max="3073" width="26.85546875" style="16" customWidth="1"/>
    <col min="3074" max="3074" width="17.5703125" style="16" customWidth="1"/>
    <col min="3075" max="3075" width="8.28515625" style="16" customWidth="1"/>
    <col min="3076" max="3076" width="11.28515625" style="16" customWidth="1"/>
    <col min="3077" max="3077" width="9" style="16" hidden="1" customWidth="1"/>
    <col min="3078" max="3078" width="14.5703125" style="16" customWidth="1"/>
    <col min="3079" max="3079" width="9.42578125" style="16" customWidth="1"/>
    <col min="3080" max="3080" width="10.28515625" style="16" customWidth="1"/>
    <col min="3081" max="3081" width="10" style="16" customWidth="1"/>
    <col min="3082" max="3082" width="10.7109375" style="16" customWidth="1"/>
    <col min="3083" max="3083" width="7.5703125" style="16" customWidth="1"/>
    <col min="3084" max="3084" width="15.7109375" style="16" customWidth="1"/>
    <col min="3085" max="3085" width="10.140625" style="16" customWidth="1"/>
    <col min="3086" max="3088" width="9.28515625" style="16" customWidth="1"/>
    <col min="3089" max="3326" width="9.140625" style="16"/>
    <col min="3327" max="3327" width="4.7109375" style="16" customWidth="1"/>
    <col min="3328" max="3328" width="7.140625" style="16" customWidth="1"/>
    <col min="3329" max="3329" width="26.85546875" style="16" customWidth="1"/>
    <col min="3330" max="3330" width="17.5703125" style="16" customWidth="1"/>
    <col min="3331" max="3331" width="8.28515625" style="16" customWidth="1"/>
    <col min="3332" max="3332" width="11.28515625" style="16" customWidth="1"/>
    <col min="3333" max="3333" width="9" style="16" hidden="1" customWidth="1"/>
    <col min="3334" max="3334" width="14.5703125" style="16" customWidth="1"/>
    <col min="3335" max="3335" width="9.42578125" style="16" customWidth="1"/>
    <col min="3336" max="3336" width="10.28515625" style="16" customWidth="1"/>
    <col min="3337" max="3337" width="10" style="16" customWidth="1"/>
    <col min="3338" max="3338" width="10.7109375" style="16" customWidth="1"/>
    <col min="3339" max="3339" width="7.5703125" style="16" customWidth="1"/>
    <col min="3340" max="3340" width="15.7109375" style="16" customWidth="1"/>
    <col min="3341" max="3341" width="10.140625" style="16" customWidth="1"/>
    <col min="3342" max="3344" width="9.28515625" style="16" customWidth="1"/>
    <col min="3345" max="3582" width="9.140625" style="16"/>
    <col min="3583" max="3583" width="4.7109375" style="16" customWidth="1"/>
    <col min="3584" max="3584" width="7.140625" style="16" customWidth="1"/>
    <col min="3585" max="3585" width="26.85546875" style="16" customWidth="1"/>
    <col min="3586" max="3586" width="17.5703125" style="16" customWidth="1"/>
    <col min="3587" max="3587" width="8.28515625" style="16" customWidth="1"/>
    <col min="3588" max="3588" width="11.28515625" style="16" customWidth="1"/>
    <col min="3589" max="3589" width="9" style="16" hidden="1" customWidth="1"/>
    <col min="3590" max="3590" width="14.5703125" style="16" customWidth="1"/>
    <col min="3591" max="3591" width="9.42578125" style="16" customWidth="1"/>
    <col min="3592" max="3592" width="10.28515625" style="16" customWidth="1"/>
    <col min="3593" max="3593" width="10" style="16" customWidth="1"/>
    <col min="3594" max="3594" width="10.7109375" style="16" customWidth="1"/>
    <col min="3595" max="3595" width="7.5703125" style="16" customWidth="1"/>
    <col min="3596" max="3596" width="15.7109375" style="16" customWidth="1"/>
    <col min="3597" max="3597" width="10.140625" style="16" customWidth="1"/>
    <col min="3598" max="3600" width="9.28515625" style="16" customWidth="1"/>
    <col min="3601" max="3838" width="9.140625" style="16"/>
    <col min="3839" max="3839" width="4.7109375" style="16" customWidth="1"/>
    <col min="3840" max="3840" width="7.140625" style="16" customWidth="1"/>
    <col min="3841" max="3841" width="26.85546875" style="16" customWidth="1"/>
    <col min="3842" max="3842" width="17.5703125" style="16" customWidth="1"/>
    <col min="3843" max="3843" width="8.28515625" style="16" customWidth="1"/>
    <col min="3844" max="3844" width="11.28515625" style="16" customWidth="1"/>
    <col min="3845" max="3845" width="9" style="16" hidden="1" customWidth="1"/>
    <col min="3846" max="3846" width="14.5703125" style="16" customWidth="1"/>
    <col min="3847" max="3847" width="9.42578125" style="16" customWidth="1"/>
    <col min="3848" max="3848" width="10.28515625" style="16" customWidth="1"/>
    <col min="3849" max="3849" width="10" style="16" customWidth="1"/>
    <col min="3850" max="3850" width="10.7109375" style="16" customWidth="1"/>
    <col min="3851" max="3851" width="7.5703125" style="16" customWidth="1"/>
    <col min="3852" max="3852" width="15.7109375" style="16" customWidth="1"/>
    <col min="3853" max="3853" width="10.140625" style="16" customWidth="1"/>
    <col min="3854" max="3856" width="9.28515625" style="16" customWidth="1"/>
    <col min="3857" max="4094" width="9.140625" style="16"/>
    <col min="4095" max="4095" width="4.7109375" style="16" customWidth="1"/>
    <col min="4096" max="4096" width="7.140625" style="16" customWidth="1"/>
    <col min="4097" max="4097" width="26.85546875" style="16" customWidth="1"/>
    <col min="4098" max="4098" width="17.5703125" style="16" customWidth="1"/>
    <col min="4099" max="4099" width="8.28515625" style="16" customWidth="1"/>
    <col min="4100" max="4100" width="11.28515625" style="16" customWidth="1"/>
    <col min="4101" max="4101" width="9" style="16" hidden="1" customWidth="1"/>
    <col min="4102" max="4102" width="14.5703125" style="16" customWidth="1"/>
    <col min="4103" max="4103" width="9.42578125" style="16" customWidth="1"/>
    <col min="4104" max="4104" width="10.28515625" style="16" customWidth="1"/>
    <col min="4105" max="4105" width="10" style="16" customWidth="1"/>
    <col min="4106" max="4106" width="10.7109375" style="16" customWidth="1"/>
    <col min="4107" max="4107" width="7.5703125" style="16" customWidth="1"/>
    <col min="4108" max="4108" width="15.7109375" style="16" customWidth="1"/>
    <col min="4109" max="4109" width="10.140625" style="16" customWidth="1"/>
    <col min="4110" max="4112" width="9.28515625" style="16" customWidth="1"/>
    <col min="4113" max="4350" width="9.140625" style="16"/>
    <col min="4351" max="4351" width="4.7109375" style="16" customWidth="1"/>
    <col min="4352" max="4352" width="7.140625" style="16" customWidth="1"/>
    <col min="4353" max="4353" width="26.85546875" style="16" customWidth="1"/>
    <col min="4354" max="4354" width="17.5703125" style="16" customWidth="1"/>
    <col min="4355" max="4355" width="8.28515625" style="16" customWidth="1"/>
    <col min="4356" max="4356" width="11.28515625" style="16" customWidth="1"/>
    <col min="4357" max="4357" width="9" style="16" hidden="1" customWidth="1"/>
    <col min="4358" max="4358" width="14.5703125" style="16" customWidth="1"/>
    <col min="4359" max="4359" width="9.42578125" style="16" customWidth="1"/>
    <col min="4360" max="4360" width="10.28515625" style="16" customWidth="1"/>
    <col min="4361" max="4361" width="10" style="16" customWidth="1"/>
    <col min="4362" max="4362" width="10.7109375" style="16" customWidth="1"/>
    <col min="4363" max="4363" width="7.5703125" style="16" customWidth="1"/>
    <col min="4364" max="4364" width="15.7109375" style="16" customWidth="1"/>
    <col min="4365" max="4365" width="10.140625" style="16" customWidth="1"/>
    <col min="4366" max="4368" width="9.28515625" style="16" customWidth="1"/>
    <col min="4369" max="4606" width="9.140625" style="16"/>
    <col min="4607" max="4607" width="4.7109375" style="16" customWidth="1"/>
    <col min="4608" max="4608" width="7.140625" style="16" customWidth="1"/>
    <col min="4609" max="4609" width="26.85546875" style="16" customWidth="1"/>
    <col min="4610" max="4610" width="17.5703125" style="16" customWidth="1"/>
    <col min="4611" max="4611" width="8.28515625" style="16" customWidth="1"/>
    <col min="4612" max="4612" width="11.28515625" style="16" customWidth="1"/>
    <col min="4613" max="4613" width="9" style="16" hidden="1" customWidth="1"/>
    <col min="4614" max="4614" width="14.5703125" style="16" customWidth="1"/>
    <col min="4615" max="4615" width="9.42578125" style="16" customWidth="1"/>
    <col min="4616" max="4616" width="10.28515625" style="16" customWidth="1"/>
    <col min="4617" max="4617" width="10" style="16" customWidth="1"/>
    <col min="4618" max="4618" width="10.7109375" style="16" customWidth="1"/>
    <col min="4619" max="4619" width="7.5703125" style="16" customWidth="1"/>
    <col min="4620" max="4620" width="15.7109375" style="16" customWidth="1"/>
    <col min="4621" max="4621" width="10.140625" style="16" customWidth="1"/>
    <col min="4622" max="4624" width="9.28515625" style="16" customWidth="1"/>
    <col min="4625" max="4862" width="9.140625" style="16"/>
    <col min="4863" max="4863" width="4.7109375" style="16" customWidth="1"/>
    <col min="4864" max="4864" width="7.140625" style="16" customWidth="1"/>
    <col min="4865" max="4865" width="26.85546875" style="16" customWidth="1"/>
    <col min="4866" max="4866" width="17.5703125" style="16" customWidth="1"/>
    <col min="4867" max="4867" width="8.28515625" style="16" customWidth="1"/>
    <col min="4868" max="4868" width="11.28515625" style="16" customWidth="1"/>
    <col min="4869" max="4869" width="9" style="16" hidden="1" customWidth="1"/>
    <col min="4870" max="4870" width="14.5703125" style="16" customWidth="1"/>
    <col min="4871" max="4871" width="9.42578125" style="16" customWidth="1"/>
    <col min="4872" max="4872" width="10.28515625" style="16" customWidth="1"/>
    <col min="4873" max="4873" width="10" style="16" customWidth="1"/>
    <col min="4874" max="4874" width="10.7109375" style="16" customWidth="1"/>
    <col min="4875" max="4875" width="7.5703125" style="16" customWidth="1"/>
    <col min="4876" max="4876" width="15.7109375" style="16" customWidth="1"/>
    <col min="4877" max="4877" width="10.140625" style="16" customWidth="1"/>
    <col min="4878" max="4880" width="9.28515625" style="16" customWidth="1"/>
    <col min="4881" max="5118" width="9.140625" style="16"/>
    <col min="5119" max="5119" width="4.7109375" style="16" customWidth="1"/>
    <col min="5120" max="5120" width="7.140625" style="16" customWidth="1"/>
    <col min="5121" max="5121" width="26.85546875" style="16" customWidth="1"/>
    <col min="5122" max="5122" width="17.5703125" style="16" customWidth="1"/>
    <col min="5123" max="5123" width="8.28515625" style="16" customWidth="1"/>
    <col min="5124" max="5124" width="11.28515625" style="16" customWidth="1"/>
    <col min="5125" max="5125" width="9" style="16" hidden="1" customWidth="1"/>
    <col min="5126" max="5126" width="14.5703125" style="16" customWidth="1"/>
    <col min="5127" max="5127" width="9.42578125" style="16" customWidth="1"/>
    <col min="5128" max="5128" width="10.28515625" style="16" customWidth="1"/>
    <col min="5129" max="5129" width="10" style="16" customWidth="1"/>
    <col min="5130" max="5130" width="10.7109375" style="16" customWidth="1"/>
    <col min="5131" max="5131" width="7.5703125" style="16" customWidth="1"/>
    <col min="5132" max="5132" width="15.7109375" style="16" customWidth="1"/>
    <col min="5133" max="5133" width="10.140625" style="16" customWidth="1"/>
    <col min="5134" max="5136" width="9.28515625" style="16" customWidth="1"/>
    <col min="5137" max="5374" width="9.140625" style="16"/>
    <col min="5375" max="5375" width="4.7109375" style="16" customWidth="1"/>
    <col min="5376" max="5376" width="7.140625" style="16" customWidth="1"/>
    <col min="5377" max="5377" width="26.85546875" style="16" customWidth="1"/>
    <col min="5378" max="5378" width="17.5703125" style="16" customWidth="1"/>
    <col min="5379" max="5379" width="8.28515625" style="16" customWidth="1"/>
    <col min="5380" max="5380" width="11.28515625" style="16" customWidth="1"/>
    <col min="5381" max="5381" width="9" style="16" hidden="1" customWidth="1"/>
    <col min="5382" max="5382" width="14.5703125" style="16" customWidth="1"/>
    <col min="5383" max="5383" width="9.42578125" style="16" customWidth="1"/>
    <col min="5384" max="5384" width="10.28515625" style="16" customWidth="1"/>
    <col min="5385" max="5385" width="10" style="16" customWidth="1"/>
    <col min="5386" max="5386" width="10.7109375" style="16" customWidth="1"/>
    <col min="5387" max="5387" width="7.5703125" style="16" customWidth="1"/>
    <col min="5388" max="5388" width="15.7109375" style="16" customWidth="1"/>
    <col min="5389" max="5389" width="10.140625" style="16" customWidth="1"/>
    <col min="5390" max="5392" width="9.28515625" style="16" customWidth="1"/>
    <col min="5393" max="5630" width="9.140625" style="16"/>
    <col min="5631" max="5631" width="4.7109375" style="16" customWidth="1"/>
    <col min="5632" max="5632" width="7.140625" style="16" customWidth="1"/>
    <col min="5633" max="5633" width="26.85546875" style="16" customWidth="1"/>
    <col min="5634" max="5634" width="17.5703125" style="16" customWidth="1"/>
    <col min="5635" max="5635" width="8.28515625" style="16" customWidth="1"/>
    <col min="5636" max="5636" width="11.28515625" style="16" customWidth="1"/>
    <col min="5637" max="5637" width="9" style="16" hidden="1" customWidth="1"/>
    <col min="5638" max="5638" width="14.5703125" style="16" customWidth="1"/>
    <col min="5639" max="5639" width="9.42578125" style="16" customWidth="1"/>
    <col min="5640" max="5640" width="10.28515625" style="16" customWidth="1"/>
    <col min="5641" max="5641" width="10" style="16" customWidth="1"/>
    <col min="5642" max="5642" width="10.7109375" style="16" customWidth="1"/>
    <col min="5643" max="5643" width="7.5703125" style="16" customWidth="1"/>
    <col min="5644" max="5644" width="15.7109375" style="16" customWidth="1"/>
    <col min="5645" max="5645" width="10.140625" style="16" customWidth="1"/>
    <col min="5646" max="5648" width="9.28515625" style="16" customWidth="1"/>
    <col min="5649" max="5886" width="9.140625" style="16"/>
    <col min="5887" max="5887" width="4.7109375" style="16" customWidth="1"/>
    <col min="5888" max="5888" width="7.140625" style="16" customWidth="1"/>
    <col min="5889" max="5889" width="26.85546875" style="16" customWidth="1"/>
    <col min="5890" max="5890" width="17.5703125" style="16" customWidth="1"/>
    <col min="5891" max="5891" width="8.28515625" style="16" customWidth="1"/>
    <col min="5892" max="5892" width="11.28515625" style="16" customWidth="1"/>
    <col min="5893" max="5893" width="9" style="16" hidden="1" customWidth="1"/>
    <col min="5894" max="5894" width="14.5703125" style="16" customWidth="1"/>
    <col min="5895" max="5895" width="9.42578125" style="16" customWidth="1"/>
    <col min="5896" max="5896" width="10.28515625" style="16" customWidth="1"/>
    <col min="5897" max="5897" width="10" style="16" customWidth="1"/>
    <col min="5898" max="5898" width="10.7109375" style="16" customWidth="1"/>
    <col min="5899" max="5899" width="7.5703125" style="16" customWidth="1"/>
    <col min="5900" max="5900" width="15.7109375" style="16" customWidth="1"/>
    <col min="5901" max="5901" width="10.140625" style="16" customWidth="1"/>
    <col min="5902" max="5904" width="9.28515625" style="16" customWidth="1"/>
    <col min="5905" max="6142" width="9.140625" style="16"/>
    <col min="6143" max="6143" width="4.7109375" style="16" customWidth="1"/>
    <col min="6144" max="6144" width="7.140625" style="16" customWidth="1"/>
    <col min="6145" max="6145" width="26.85546875" style="16" customWidth="1"/>
    <col min="6146" max="6146" width="17.5703125" style="16" customWidth="1"/>
    <col min="6147" max="6147" width="8.28515625" style="16" customWidth="1"/>
    <col min="6148" max="6148" width="11.28515625" style="16" customWidth="1"/>
    <col min="6149" max="6149" width="9" style="16" hidden="1" customWidth="1"/>
    <col min="6150" max="6150" width="14.5703125" style="16" customWidth="1"/>
    <col min="6151" max="6151" width="9.42578125" style="16" customWidth="1"/>
    <col min="6152" max="6152" width="10.28515625" style="16" customWidth="1"/>
    <col min="6153" max="6153" width="10" style="16" customWidth="1"/>
    <col min="6154" max="6154" width="10.7109375" style="16" customWidth="1"/>
    <col min="6155" max="6155" width="7.5703125" style="16" customWidth="1"/>
    <col min="6156" max="6156" width="15.7109375" style="16" customWidth="1"/>
    <col min="6157" max="6157" width="10.140625" style="16" customWidth="1"/>
    <col min="6158" max="6160" width="9.28515625" style="16" customWidth="1"/>
    <col min="6161" max="6398" width="9.140625" style="16"/>
    <col min="6399" max="6399" width="4.7109375" style="16" customWidth="1"/>
    <col min="6400" max="6400" width="7.140625" style="16" customWidth="1"/>
    <col min="6401" max="6401" width="26.85546875" style="16" customWidth="1"/>
    <col min="6402" max="6402" width="17.5703125" style="16" customWidth="1"/>
    <col min="6403" max="6403" width="8.28515625" style="16" customWidth="1"/>
    <col min="6404" max="6404" width="11.28515625" style="16" customWidth="1"/>
    <col min="6405" max="6405" width="9" style="16" hidden="1" customWidth="1"/>
    <col min="6406" max="6406" width="14.5703125" style="16" customWidth="1"/>
    <col min="6407" max="6407" width="9.42578125" style="16" customWidth="1"/>
    <col min="6408" max="6408" width="10.28515625" style="16" customWidth="1"/>
    <col min="6409" max="6409" width="10" style="16" customWidth="1"/>
    <col min="6410" max="6410" width="10.7109375" style="16" customWidth="1"/>
    <col min="6411" max="6411" width="7.5703125" style="16" customWidth="1"/>
    <col min="6412" max="6412" width="15.7109375" style="16" customWidth="1"/>
    <col min="6413" max="6413" width="10.140625" style="16" customWidth="1"/>
    <col min="6414" max="6416" width="9.28515625" style="16" customWidth="1"/>
    <col min="6417" max="6654" width="9.140625" style="16"/>
    <col min="6655" max="6655" width="4.7109375" style="16" customWidth="1"/>
    <col min="6656" max="6656" width="7.140625" style="16" customWidth="1"/>
    <col min="6657" max="6657" width="26.85546875" style="16" customWidth="1"/>
    <col min="6658" max="6658" width="17.5703125" style="16" customWidth="1"/>
    <col min="6659" max="6659" width="8.28515625" style="16" customWidth="1"/>
    <col min="6660" max="6660" width="11.28515625" style="16" customWidth="1"/>
    <col min="6661" max="6661" width="9" style="16" hidden="1" customWidth="1"/>
    <col min="6662" max="6662" width="14.5703125" style="16" customWidth="1"/>
    <col min="6663" max="6663" width="9.42578125" style="16" customWidth="1"/>
    <col min="6664" max="6664" width="10.28515625" style="16" customWidth="1"/>
    <col min="6665" max="6665" width="10" style="16" customWidth="1"/>
    <col min="6666" max="6666" width="10.7109375" style="16" customWidth="1"/>
    <col min="6667" max="6667" width="7.5703125" style="16" customWidth="1"/>
    <col min="6668" max="6668" width="15.7109375" style="16" customWidth="1"/>
    <col min="6669" max="6669" width="10.140625" style="16" customWidth="1"/>
    <col min="6670" max="6672" width="9.28515625" style="16" customWidth="1"/>
    <col min="6673" max="6910" width="9.140625" style="16"/>
    <col min="6911" max="6911" width="4.7109375" style="16" customWidth="1"/>
    <col min="6912" max="6912" width="7.140625" style="16" customWidth="1"/>
    <col min="6913" max="6913" width="26.85546875" style="16" customWidth="1"/>
    <col min="6914" max="6914" width="17.5703125" style="16" customWidth="1"/>
    <col min="6915" max="6915" width="8.28515625" style="16" customWidth="1"/>
    <col min="6916" max="6916" width="11.28515625" style="16" customWidth="1"/>
    <col min="6917" max="6917" width="9" style="16" hidden="1" customWidth="1"/>
    <col min="6918" max="6918" width="14.5703125" style="16" customWidth="1"/>
    <col min="6919" max="6919" width="9.42578125" style="16" customWidth="1"/>
    <col min="6920" max="6920" width="10.28515625" style="16" customWidth="1"/>
    <col min="6921" max="6921" width="10" style="16" customWidth="1"/>
    <col min="6922" max="6922" width="10.7109375" style="16" customWidth="1"/>
    <col min="6923" max="6923" width="7.5703125" style="16" customWidth="1"/>
    <col min="6924" max="6924" width="15.7109375" style="16" customWidth="1"/>
    <col min="6925" max="6925" width="10.140625" style="16" customWidth="1"/>
    <col min="6926" max="6928" width="9.28515625" style="16" customWidth="1"/>
    <col min="6929" max="7166" width="9.140625" style="16"/>
    <col min="7167" max="7167" width="4.7109375" style="16" customWidth="1"/>
    <col min="7168" max="7168" width="7.140625" style="16" customWidth="1"/>
    <col min="7169" max="7169" width="26.85546875" style="16" customWidth="1"/>
    <col min="7170" max="7170" width="17.5703125" style="16" customWidth="1"/>
    <col min="7171" max="7171" width="8.28515625" style="16" customWidth="1"/>
    <col min="7172" max="7172" width="11.28515625" style="16" customWidth="1"/>
    <col min="7173" max="7173" width="9" style="16" hidden="1" customWidth="1"/>
    <col min="7174" max="7174" width="14.5703125" style="16" customWidth="1"/>
    <col min="7175" max="7175" width="9.42578125" style="16" customWidth="1"/>
    <col min="7176" max="7176" width="10.28515625" style="16" customWidth="1"/>
    <col min="7177" max="7177" width="10" style="16" customWidth="1"/>
    <col min="7178" max="7178" width="10.7109375" style="16" customWidth="1"/>
    <col min="7179" max="7179" width="7.5703125" style="16" customWidth="1"/>
    <col min="7180" max="7180" width="15.7109375" style="16" customWidth="1"/>
    <col min="7181" max="7181" width="10.140625" style="16" customWidth="1"/>
    <col min="7182" max="7184" width="9.28515625" style="16" customWidth="1"/>
    <col min="7185" max="7422" width="9.140625" style="16"/>
    <col min="7423" max="7423" width="4.7109375" style="16" customWidth="1"/>
    <col min="7424" max="7424" width="7.140625" style="16" customWidth="1"/>
    <col min="7425" max="7425" width="26.85546875" style="16" customWidth="1"/>
    <col min="7426" max="7426" width="17.5703125" style="16" customWidth="1"/>
    <col min="7427" max="7427" width="8.28515625" style="16" customWidth="1"/>
    <col min="7428" max="7428" width="11.28515625" style="16" customWidth="1"/>
    <col min="7429" max="7429" width="9" style="16" hidden="1" customWidth="1"/>
    <col min="7430" max="7430" width="14.5703125" style="16" customWidth="1"/>
    <col min="7431" max="7431" width="9.42578125" style="16" customWidth="1"/>
    <col min="7432" max="7432" width="10.28515625" style="16" customWidth="1"/>
    <col min="7433" max="7433" width="10" style="16" customWidth="1"/>
    <col min="7434" max="7434" width="10.7109375" style="16" customWidth="1"/>
    <col min="7435" max="7435" width="7.5703125" style="16" customWidth="1"/>
    <col min="7436" max="7436" width="15.7109375" style="16" customWidth="1"/>
    <col min="7437" max="7437" width="10.140625" style="16" customWidth="1"/>
    <col min="7438" max="7440" width="9.28515625" style="16" customWidth="1"/>
    <col min="7441" max="7678" width="9.140625" style="16"/>
    <col min="7679" max="7679" width="4.7109375" style="16" customWidth="1"/>
    <col min="7680" max="7680" width="7.140625" style="16" customWidth="1"/>
    <col min="7681" max="7681" width="26.85546875" style="16" customWidth="1"/>
    <col min="7682" max="7682" width="17.5703125" style="16" customWidth="1"/>
    <col min="7683" max="7683" width="8.28515625" style="16" customWidth="1"/>
    <col min="7684" max="7684" width="11.28515625" style="16" customWidth="1"/>
    <col min="7685" max="7685" width="9" style="16" hidden="1" customWidth="1"/>
    <col min="7686" max="7686" width="14.5703125" style="16" customWidth="1"/>
    <col min="7687" max="7687" width="9.42578125" style="16" customWidth="1"/>
    <col min="7688" max="7688" width="10.28515625" style="16" customWidth="1"/>
    <col min="7689" max="7689" width="10" style="16" customWidth="1"/>
    <col min="7690" max="7690" width="10.7109375" style="16" customWidth="1"/>
    <col min="7691" max="7691" width="7.5703125" style="16" customWidth="1"/>
    <col min="7692" max="7692" width="15.7109375" style="16" customWidth="1"/>
    <col min="7693" max="7693" width="10.140625" style="16" customWidth="1"/>
    <col min="7694" max="7696" width="9.28515625" style="16" customWidth="1"/>
    <col min="7697" max="7934" width="9.140625" style="16"/>
    <col min="7935" max="7935" width="4.7109375" style="16" customWidth="1"/>
    <col min="7936" max="7936" width="7.140625" style="16" customWidth="1"/>
    <col min="7937" max="7937" width="26.85546875" style="16" customWidth="1"/>
    <col min="7938" max="7938" width="17.5703125" style="16" customWidth="1"/>
    <col min="7939" max="7939" width="8.28515625" style="16" customWidth="1"/>
    <col min="7940" max="7940" width="11.28515625" style="16" customWidth="1"/>
    <col min="7941" max="7941" width="9" style="16" hidden="1" customWidth="1"/>
    <col min="7942" max="7942" width="14.5703125" style="16" customWidth="1"/>
    <col min="7943" max="7943" width="9.42578125" style="16" customWidth="1"/>
    <col min="7944" max="7944" width="10.28515625" style="16" customWidth="1"/>
    <col min="7945" max="7945" width="10" style="16" customWidth="1"/>
    <col min="7946" max="7946" width="10.7109375" style="16" customWidth="1"/>
    <col min="7947" max="7947" width="7.5703125" style="16" customWidth="1"/>
    <col min="7948" max="7948" width="15.7109375" style="16" customWidth="1"/>
    <col min="7949" max="7949" width="10.140625" style="16" customWidth="1"/>
    <col min="7950" max="7952" width="9.28515625" style="16" customWidth="1"/>
    <col min="7953" max="8190" width="9.140625" style="16"/>
    <col min="8191" max="8191" width="4.7109375" style="16" customWidth="1"/>
    <col min="8192" max="8192" width="7.140625" style="16" customWidth="1"/>
    <col min="8193" max="8193" width="26.85546875" style="16" customWidth="1"/>
    <col min="8194" max="8194" width="17.5703125" style="16" customWidth="1"/>
    <col min="8195" max="8195" width="8.28515625" style="16" customWidth="1"/>
    <col min="8196" max="8196" width="11.28515625" style="16" customWidth="1"/>
    <col min="8197" max="8197" width="9" style="16" hidden="1" customWidth="1"/>
    <col min="8198" max="8198" width="14.5703125" style="16" customWidth="1"/>
    <col min="8199" max="8199" width="9.42578125" style="16" customWidth="1"/>
    <col min="8200" max="8200" width="10.28515625" style="16" customWidth="1"/>
    <col min="8201" max="8201" width="10" style="16" customWidth="1"/>
    <col min="8202" max="8202" width="10.7109375" style="16" customWidth="1"/>
    <col min="8203" max="8203" width="7.5703125" style="16" customWidth="1"/>
    <col min="8204" max="8204" width="15.7109375" style="16" customWidth="1"/>
    <col min="8205" max="8205" width="10.140625" style="16" customWidth="1"/>
    <col min="8206" max="8208" width="9.28515625" style="16" customWidth="1"/>
    <col min="8209" max="8446" width="9.140625" style="16"/>
    <col min="8447" max="8447" width="4.7109375" style="16" customWidth="1"/>
    <col min="8448" max="8448" width="7.140625" style="16" customWidth="1"/>
    <col min="8449" max="8449" width="26.85546875" style="16" customWidth="1"/>
    <col min="8450" max="8450" width="17.5703125" style="16" customWidth="1"/>
    <col min="8451" max="8451" width="8.28515625" style="16" customWidth="1"/>
    <col min="8452" max="8452" width="11.28515625" style="16" customWidth="1"/>
    <col min="8453" max="8453" width="9" style="16" hidden="1" customWidth="1"/>
    <col min="8454" max="8454" width="14.5703125" style="16" customWidth="1"/>
    <col min="8455" max="8455" width="9.42578125" style="16" customWidth="1"/>
    <col min="8456" max="8456" width="10.28515625" style="16" customWidth="1"/>
    <col min="8457" max="8457" width="10" style="16" customWidth="1"/>
    <col min="8458" max="8458" width="10.7109375" style="16" customWidth="1"/>
    <col min="8459" max="8459" width="7.5703125" style="16" customWidth="1"/>
    <col min="8460" max="8460" width="15.7109375" style="16" customWidth="1"/>
    <col min="8461" max="8461" width="10.140625" style="16" customWidth="1"/>
    <col min="8462" max="8464" width="9.28515625" style="16" customWidth="1"/>
    <col min="8465" max="8702" width="9.140625" style="16"/>
    <col min="8703" max="8703" width="4.7109375" style="16" customWidth="1"/>
    <col min="8704" max="8704" width="7.140625" style="16" customWidth="1"/>
    <col min="8705" max="8705" width="26.85546875" style="16" customWidth="1"/>
    <col min="8706" max="8706" width="17.5703125" style="16" customWidth="1"/>
    <col min="8707" max="8707" width="8.28515625" style="16" customWidth="1"/>
    <col min="8708" max="8708" width="11.28515625" style="16" customWidth="1"/>
    <col min="8709" max="8709" width="9" style="16" hidden="1" customWidth="1"/>
    <col min="8710" max="8710" width="14.5703125" style="16" customWidth="1"/>
    <col min="8711" max="8711" width="9.42578125" style="16" customWidth="1"/>
    <col min="8712" max="8712" width="10.28515625" style="16" customWidth="1"/>
    <col min="8713" max="8713" width="10" style="16" customWidth="1"/>
    <col min="8714" max="8714" width="10.7109375" style="16" customWidth="1"/>
    <col min="8715" max="8715" width="7.5703125" style="16" customWidth="1"/>
    <col min="8716" max="8716" width="15.7109375" style="16" customWidth="1"/>
    <col min="8717" max="8717" width="10.140625" style="16" customWidth="1"/>
    <col min="8718" max="8720" width="9.28515625" style="16" customWidth="1"/>
    <col min="8721" max="8958" width="9.140625" style="16"/>
    <col min="8959" max="8959" width="4.7109375" style="16" customWidth="1"/>
    <col min="8960" max="8960" width="7.140625" style="16" customWidth="1"/>
    <col min="8961" max="8961" width="26.85546875" style="16" customWidth="1"/>
    <col min="8962" max="8962" width="17.5703125" style="16" customWidth="1"/>
    <col min="8963" max="8963" width="8.28515625" style="16" customWidth="1"/>
    <col min="8964" max="8964" width="11.28515625" style="16" customWidth="1"/>
    <col min="8965" max="8965" width="9" style="16" hidden="1" customWidth="1"/>
    <col min="8966" max="8966" width="14.5703125" style="16" customWidth="1"/>
    <col min="8967" max="8967" width="9.42578125" style="16" customWidth="1"/>
    <col min="8968" max="8968" width="10.28515625" style="16" customWidth="1"/>
    <col min="8969" max="8969" width="10" style="16" customWidth="1"/>
    <col min="8970" max="8970" width="10.7109375" style="16" customWidth="1"/>
    <col min="8971" max="8971" width="7.5703125" style="16" customWidth="1"/>
    <col min="8972" max="8972" width="15.7109375" style="16" customWidth="1"/>
    <col min="8973" max="8973" width="10.140625" style="16" customWidth="1"/>
    <col min="8974" max="8976" width="9.28515625" style="16" customWidth="1"/>
    <col min="8977" max="9214" width="9.140625" style="16"/>
    <col min="9215" max="9215" width="4.7109375" style="16" customWidth="1"/>
    <col min="9216" max="9216" width="7.140625" style="16" customWidth="1"/>
    <col min="9217" max="9217" width="26.85546875" style="16" customWidth="1"/>
    <col min="9218" max="9218" width="17.5703125" style="16" customWidth="1"/>
    <col min="9219" max="9219" width="8.28515625" style="16" customWidth="1"/>
    <col min="9220" max="9220" width="11.28515625" style="16" customWidth="1"/>
    <col min="9221" max="9221" width="9" style="16" hidden="1" customWidth="1"/>
    <col min="9222" max="9222" width="14.5703125" style="16" customWidth="1"/>
    <col min="9223" max="9223" width="9.42578125" style="16" customWidth="1"/>
    <col min="9224" max="9224" width="10.28515625" style="16" customWidth="1"/>
    <col min="9225" max="9225" width="10" style="16" customWidth="1"/>
    <col min="9226" max="9226" width="10.7109375" style="16" customWidth="1"/>
    <col min="9227" max="9227" width="7.5703125" style="16" customWidth="1"/>
    <col min="9228" max="9228" width="15.7109375" style="16" customWidth="1"/>
    <col min="9229" max="9229" width="10.140625" style="16" customWidth="1"/>
    <col min="9230" max="9232" width="9.28515625" style="16" customWidth="1"/>
    <col min="9233" max="9470" width="9.140625" style="16"/>
    <col min="9471" max="9471" width="4.7109375" style="16" customWidth="1"/>
    <col min="9472" max="9472" width="7.140625" style="16" customWidth="1"/>
    <col min="9473" max="9473" width="26.85546875" style="16" customWidth="1"/>
    <col min="9474" max="9474" width="17.5703125" style="16" customWidth="1"/>
    <col min="9475" max="9475" width="8.28515625" style="16" customWidth="1"/>
    <col min="9476" max="9476" width="11.28515625" style="16" customWidth="1"/>
    <col min="9477" max="9477" width="9" style="16" hidden="1" customWidth="1"/>
    <col min="9478" max="9478" width="14.5703125" style="16" customWidth="1"/>
    <col min="9479" max="9479" width="9.42578125" style="16" customWidth="1"/>
    <col min="9480" max="9480" width="10.28515625" style="16" customWidth="1"/>
    <col min="9481" max="9481" width="10" style="16" customWidth="1"/>
    <col min="9482" max="9482" width="10.7109375" style="16" customWidth="1"/>
    <col min="9483" max="9483" width="7.5703125" style="16" customWidth="1"/>
    <col min="9484" max="9484" width="15.7109375" style="16" customWidth="1"/>
    <col min="9485" max="9485" width="10.140625" style="16" customWidth="1"/>
    <col min="9486" max="9488" width="9.28515625" style="16" customWidth="1"/>
    <col min="9489" max="9726" width="9.140625" style="16"/>
    <col min="9727" max="9727" width="4.7109375" style="16" customWidth="1"/>
    <col min="9728" max="9728" width="7.140625" style="16" customWidth="1"/>
    <col min="9729" max="9729" width="26.85546875" style="16" customWidth="1"/>
    <col min="9730" max="9730" width="17.5703125" style="16" customWidth="1"/>
    <col min="9731" max="9731" width="8.28515625" style="16" customWidth="1"/>
    <col min="9732" max="9732" width="11.28515625" style="16" customWidth="1"/>
    <col min="9733" max="9733" width="9" style="16" hidden="1" customWidth="1"/>
    <col min="9734" max="9734" width="14.5703125" style="16" customWidth="1"/>
    <col min="9735" max="9735" width="9.42578125" style="16" customWidth="1"/>
    <col min="9736" max="9736" width="10.28515625" style="16" customWidth="1"/>
    <col min="9737" max="9737" width="10" style="16" customWidth="1"/>
    <col min="9738" max="9738" width="10.7109375" style="16" customWidth="1"/>
    <col min="9739" max="9739" width="7.5703125" style="16" customWidth="1"/>
    <col min="9740" max="9740" width="15.7109375" style="16" customWidth="1"/>
    <col min="9741" max="9741" width="10.140625" style="16" customWidth="1"/>
    <col min="9742" max="9744" width="9.28515625" style="16" customWidth="1"/>
    <col min="9745" max="9982" width="9.140625" style="16"/>
    <col min="9983" max="9983" width="4.7109375" style="16" customWidth="1"/>
    <col min="9984" max="9984" width="7.140625" style="16" customWidth="1"/>
    <col min="9985" max="9985" width="26.85546875" style="16" customWidth="1"/>
    <col min="9986" max="9986" width="17.5703125" style="16" customWidth="1"/>
    <col min="9987" max="9987" width="8.28515625" style="16" customWidth="1"/>
    <col min="9988" max="9988" width="11.28515625" style="16" customWidth="1"/>
    <col min="9989" max="9989" width="9" style="16" hidden="1" customWidth="1"/>
    <col min="9990" max="9990" width="14.5703125" style="16" customWidth="1"/>
    <col min="9991" max="9991" width="9.42578125" style="16" customWidth="1"/>
    <col min="9992" max="9992" width="10.28515625" style="16" customWidth="1"/>
    <col min="9993" max="9993" width="10" style="16" customWidth="1"/>
    <col min="9994" max="9994" width="10.7109375" style="16" customWidth="1"/>
    <col min="9995" max="9995" width="7.5703125" style="16" customWidth="1"/>
    <col min="9996" max="9996" width="15.7109375" style="16" customWidth="1"/>
    <col min="9997" max="9997" width="10.140625" style="16" customWidth="1"/>
    <col min="9998" max="10000" width="9.28515625" style="16" customWidth="1"/>
    <col min="10001" max="10238" width="9.140625" style="16"/>
    <col min="10239" max="10239" width="4.7109375" style="16" customWidth="1"/>
    <col min="10240" max="10240" width="7.140625" style="16" customWidth="1"/>
    <col min="10241" max="10241" width="26.85546875" style="16" customWidth="1"/>
    <col min="10242" max="10242" width="17.5703125" style="16" customWidth="1"/>
    <col min="10243" max="10243" width="8.28515625" style="16" customWidth="1"/>
    <col min="10244" max="10244" width="11.28515625" style="16" customWidth="1"/>
    <col min="10245" max="10245" width="9" style="16" hidden="1" customWidth="1"/>
    <col min="10246" max="10246" width="14.5703125" style="16" customWidth="1"/>
    <col min="10247" max="10247" width="9.42578125" style="16" customWidth="1"/>
    <col min="10248" max="10248" width="10.28515625" style="16" customWidth="1"/>
    <col min="10249" max="10249" width="10" style="16" customWidth="1"/>
    <col min="10250" max="10250" width="10.7109375" style="16" customWidth="1"/>
    <col min="10251" max="10251" width="7.5703125" style="16" customWidth="1"/>
    <col min="10252" max="10252" width="15.7109375" style="16" customWidth="1"/>
    <col min="10253" max="10253" width="10.140625" style="16" customWidth="1"/>
    <col min="10254" max="10256" width="9.28515625" style="16" customWidth="1"/>
    <col min="10257" max="10494" width="9.140625" style="16"/>
    <col min="10495" max="10495" width="4.7109375" style="16" customWidth="1"/>
    <col min="10496" max="10496" width="7.140625" style="16" customWidth="1"/>
    <col min="10497" max="10497" width="26.85546875" style="16" customWidth="1"/>
    <col min="10498" max="10498" width="17.5703125" style="16" customWidth="1"/>
    <col min="10499" max="10499" width="8.28515625" style="16" customWidth="1"/>
    <col min="10500" max="10500" width="11.28515625" style="16" customWidth="1"/>
    <col min="10501" max="10501" width="9" style="16" hidden="1" customWidth="1"/>
    <col min="10502" max="10502" width="14.5703125" style="16" customWidth="1"/>
    <col min="10503" max="10503" width="9.42578125" style="16" customWidth="1"/>
    <col min="10504" max="10504" width="10.28515625" style="16" customWidth="1"/>
    <col min="10505" max="10505" width="10" style="16" customWidth="1"/>
    <col min="10506" max="10506" width="10.7109375" style="16" customWidth="1"/>
    <col min="10507" max="10507" width="7.5703125" style="16" customWidth="1"/>
    <col min="10508" max="10508" width="15.7109375" style="16" customWidth="1"/>
    <col min="10509" max="10509" width="10.140625" style="16" customWidth="1"/>
    <col min="10510" max="10512" width="9.28515625" style="16" customWidth="1"/>
    <col min="10513" max="10750" width="9.140625" style="16"/>
    <col min="10751" max="10751" width="4.7109375" style="16" customWidth="1"/>
    <col min="10752" max="10752" width="7.140625" style="16" customWidth="1"/>
    <col min="10753" max="10753" width="26.85546875" style="16" customWidth="1"/>
    <col min="10754" max="10754" width="17.5703125" style="16" customWidth="1"/>
    <col min="10755" max="10755" width="8.28515625" style="16" customWidth="1"/>
    <col min="10756" max="10756" width="11.28515625" style="16" customWidth="1"/>
    <col min="10757" max="10757" width="9" style="16" hidden="1" customWidth="1"/>
    <col min="10758" max="10758" width="14.5703125" style="16" customWidth="1"/>
    <col min="10759" max="10759" width="9.42578125" style="16" customWidth="1"/>
    <col min="10760" max="10760" width="10.28515625" style="16" customWidth="1"/>
    <col min="10761" max="10761" width="10" style="16" customWidth="1"/>
    <col min="10762" max="10762" width="10.7109375" style="16" customWidth="1"/>
    <col min="10763" max="10763" width="7.5703125" style="16" customWidth="1"/>
    <col min="10764" max="10764" width="15.7109375" style="16" customWidth="1"/>
    <col min="10765" max="10765" width="10.140625" style="16" customWidth="1"/>
    <col min="10766" max="10768" width="9.28515625" style="16" customWidth="1"/>
    <col min="10769" max="11006" width="9.140625" style="16"/>
    <col min="11007" max="11007" width="4.7109375" style="16" customWidth="1"/>
    <col min="11008" max="11008" width="7.140625" style="16" customWidth="1"/>
    <col min="11009" max="11009" width="26.85546875" style="16" customWidth="1"/>
    <col min="11010" max="11010" width="17.5703125" style="16" customWidth="1"/>
    <col min="11011" max="11011" width="8.28515625" style="16" customWidth="1"/>
    <col min="11012" max="11012" width="11.28515625" style="16" customWidth="1"/>
    <col min="11013" max="11013" width="9" style="16" hidden="1" customWidth="1"/>
    <col min="11014" max="11014" width="14.5703125" style="16" customWidth="1"/>
    <col min="11015" max="11015" width="9.42578125" style="16" customWidth="1"/>
    <col min="11016" max="11016" width="10.28515625" style="16" customWidth="1"/>
    <col min="11017" max="11017" width="10" style="16" customWidth="1"/>
    <col min="11018" max="11018" width="10.7109375" style="16" customWidth="1"/>
    <col min="11019" max="11019" width="7.5703125" style="16" customWidth="1"/>
    <col min="11020" max="11020" width="15.7109375" style="16" customWidth="1"/>
    <col min="11021" max="11021" width="10.140625" style="16" customWidth="1"/>
    <col min="11022" max="11024" width="9.28515625" style="16" customWidth="1"/>
    <col min="11025" max="11262" width="9.140625" style="16"/>
    <col min="11263" max="11263" width="4.7109375" style="16" customWidth="1"/>
    <col min="11264" max="11264" width="7.140625" style="16" customWidth="1"/>
    <col min="11265" max="11265" width="26.85546875" style="16" customWidth="1"/>
    <col min="11266" max="11266" width="17.5703125" style="16" customWidth="1"/>
    <col min="11267" max="11267" width="8.28515625" style="16" customWidth="1"/>
    <col min="11268" max="11268" width="11.28515625" style="16" customWidth="1"/>
    <col min="11269" max="11269" width="9" style="16" hidden="1" customWidth="1"/>
    <col min="11270" max="11270" width="14.5703125" style="16" customWidth="1"/>
    <col min="11271" max="11271" width="9.42578125" style="16" customWidth="1"/>
    <col min="11272" max="11272" width="10.28515625" style="16" customWidth="1"/>
    <col min="11273" max="11273" width="10" style="16" customWidth="1"/>
    <col min="11274" max="11274" width="10.7109375" style="16" customWidth="1"/>
    <col min="11275" max="11275" width="7.5703125" style="16" customWidth="1"/>
    <col min="11276" max="11276" width="15.7109375" style="16" customWidth="1"/>
    <col min="11277" max="11277" width="10.140625" style="16" customWidth="1"/>
    <col min="11278" max="11280" width="9.28515625" style="16" customWidth="1"/>
    <col min="11281" max="11518" width="9.140625" style="16"/>
    <col min="11519" max="11519" width="4.7109375" style="16" customWidth="1"/>
    <col min="11520" max="11520" width="7.140625" style="16" customWidth="1"/>
    <col min="11521" max="11521" width="26.85546875" style="16" customWidth="1"/>
    <col min="11522" max="11522" width="17.5703125" style="16" customWidth="1"/>
    <col min="11523" max="11523" width="8.28515625" style="16" customWidth="1"/>
    <col min="11524" max="11524" width="11.28515625" style="16" customWidth="1"/>
    <col min="11525" max="11525" width="9" style="16" hidden="1" customWidth="1"/>
    <col min="11526" max="11526" width="14.5703125" style="16" customWidth="1"/>
    <col min="11527" max="11527" width="9.42578125" style="16" customWidth="1"/>
    <col min="11528" max="11528" width="10.28515625" style="16" customWidth="1"/>
    <col min="11529" max="11529" width="10" style="16" customWidth="1"/>
    <col min="11530" max="11530" width="10.7109375" style="16" customWidth="1"/>
    <col min="11531" max="11531" width="7.5703125" style="16" customWidth="1"/>
    <col min="11532" max="11532" width="15.7109375" style="16" customWidth="1"/>
    <col min="11533" max="11533" width="10.140625" style="16" customWidth="1"/>
    <col min="11534" max="11536" width="9.28515625" style="16" customWidth="1"/>
    <col min="11537" max="11774" width="9.140625" style="16"/>
    <col min="11775" max="11775" width="4.7109375" style="16" customWidth="1"/>
    <col min="11776" max="11776" width="7.140625" style="16" customWidth="1"/>
    <col min="11777" max="11777" width="26.85546875" style="16" customWidth="1"/>
    <col min="11778" max="11778" width="17.5703125" style="16" customWidth="1"/>
    <col min="11779" max="11779" width="8.28515625" style="16" customWidth="1"/>
    <col min="11780" max="11780" width="11.28515625" style="16" customWidth="1"/>
    <col min="11781" max="11781" width="9" style="16" hidden="1" customWidth="1"/>
    <col min="11782" max="11782" width="14.5703125" style="16" customWidth="1"/>
    <col min="11783" max="11783" width="9.42578125" style="16" customWidth="1"/>
    <col min="11784" max="11784" width="10.28515625" style="16" customWidth="1"/>
    <col min="11785" max="11785" width="10" style="16" customWidth="1"/>
    <col min="11786" max="11786" width="10.7109375" style="16" customWidth="1"/>
    <col min="11787" max="11787" width="7.5703125" style="16" customWidth="1"/>
    <col min="11788" max="11788" width="15.7109375" style="16" customWidth="1"/>
    <col min="11789" max="11789" width="10.140625" style="16" customWidth="1"/>
    <col min="11790" max="11792" width="9.28515625" style="16" customWidth="1"/>
    <col min="11793" max="12030" width="9.140625" style="16"/>
    <col min="12031" max="12031" width="4.7109375" style="16" customWidth="1"/>
    <col min="12032" max="12032" width="7.140625" style="16" customWidth="1"/>
    <col min="12033" max="12033" width="26.85546875" style="16" customWidth="1"/>
    <col min="12034" max="12034" width="17.5703125" style="16" customWidth="1"/>
    <col min="12035" max="12035" width="8.28515625" style="16" customWidth="1"/>
    <col min="12036" max="12036" width="11.28515625" style="16" customWidth="1"/>
    <col min="12037" max="12037" width="9" style="16" hidden="1" customWidth="1"/>
    <col min="12038" max="12038" width="14.5703125" style="16" customWidth="1"/>
    <col min="12039" max="12039" width="9.42578125" style="16" customWidth="1"/>
    <col min="12040" max="12040" width="10.28515625" style="16" customWidth="1"/>
    <col min="12041" max="12041" width="10" style="16" customWidth="1"/>
    <col min="12042" max="12042" width="10.7109375" style="16" customWidth="1"/>
    <col min="12043" max="12043" width="7.5703125" style="16" customWidth="1"/>
    <col min="12044" max="12044" width="15.7109375" style="16" customWidth="1"/>
    <col min="12045" max="12045" width="10.140625" style="16" customWidth="1"/>
    <col min="12046" max="12048" width="9.28515625" style="16" customWidth="1"/>
    <col min="12049" max="12286" width="9.140625" style="16"/>
    <col min="12287" max="12287" width="4.7109375" style="16" customWidth="1"/>
    <col min="12288" max="12288" width="7.140625" style="16" customWidth="1"/>
    <col min="12289" max="12289" width="26.85546875" style="16" customWidth="1"/>
    <col min="12290" max="12290" width="17.5703125" style="16" customWidth="1"/>
    <col min="12291" max="12291" width="8.28515625" style="16" customWidth="1"/>
    <col min="12292" max="12292" width="11.28515625" style="16" customWidth="1"/>
    <col min="12293" max="12293" width="9" style="16" hidden="1" customWidth="1"/>
    <col min="12294" max="12294" width="14.5703125" style="16" customWidth="1"/>
    <col min="12295" max="12295" width="9.42578125" style="16" customWidth="1"/>
    <col min="12296" max="12296" width="10.28515625" style="16" customWidth="1"/>
    <col min="12297" max="12297" width="10" style="16" customWidth="1"/>
    <col min="12298" max="12298" width="10.7109375" style="16" customWidth="1"/>
    <col min="12299" max="12299" width="7.5703125" style="16" customWidth="1"/>
    <col min="12300" max="12300" width="15.7109375" style="16" customWidth="1"/>
    <col min="12301" max="12301" width="10.140625" style="16" customWidth="1"/>
    <col min="12302" max="12304" width="9.28515625" style="16" customWidth="1"/>
    <col min="12305" max="12542" width="9.140625" style="16"/>
    <col min="12543" max="12543" width="4.7109375" style="16" customWidth="1"/>
    <col min="12544" max="12544" width="7.140625" style="16" customWidth="1"/>
    <col min="12545" max="12545" width="26.85546875" style="16" customWidth="1"/>
    <col min="12546" max="12546" width="17.5703125" style="16" customWidth="1"/>
    <col min="12547" max="12547" width="8.28515625" style="16" customWidth="1"/>
    <col min="12548" max="12548" width="11.28515625" style="16" customWidth="1"/>
    <col min="12549" max="12549" width="9" style="16" hidden="1" customWidth="1"/>
    <col min="12550" max="12550" width="14.5703125" style="16" customWidth="1"/>
    <col min="12551" max="12551" width="9.42578125" style="16" customWidth="1"/>
    <col min="12552" max="12552" width="10.28515625" style="16" customWidth="1"/>
    <col min="12553" max="12553" width="10" style="16" customWidth="1"/>
    <col min="12554" max="12554" width="10.7109375" style="16" customWidth="1"/>
    <col min="12555" max="12555" width="7.5703125" style="16" customWidth="1"/>
    <col min="12556" max="12556" width="15.7109375" style="16" customWidth="1"/>
    <col min="12557" max="12557" width="10.140625" style="16" customWidth="1"/>
    <col min="12558" max="12560" width="9.28515625" style="16" customWidth="1"/>
    <col min="12561" max="12798" width="9.140625" style="16"/>
    <col min="12799" max="12799" width="4.7109375" style="16" customWidth="1"/>
    <col min="12800" max="12800" width="7.140625" style="16" customWidth="1"/>
    <col min="12801" max="12801" width="26.85546875" style="16" customWidth="1"/>
    <col min="12802" max="12802" width="17.5703125" style="16" customWidth="1"/>
    <col min="12803" max="12803" width="8.28515625" style="16" customWidth="1"/>
    <col min="12804" max="12804" width="11.28515625" style="16" customWidth="1"/>
    <col min="12805" max="12805" width="9" style="16" hidden="1" customWidth="1"/>
    <col min="12806" max="12806" width="14.5703125" style="16" customWidth="1"/>
    <col min="12807" max="12807" width="9.42578125" style="16" customWidth="1"/>
    <col min="12808" max="12808" width="10.28515625" style="16" customWidth="1"/>
    <col min="12809" max="12809" width="10" style="16" customWidth="1"/>
    <col min="12810" max="12810" width="10.7109375" style="16" customWidth="1"/>
    <col min="12811" max="12811" width="7.5703125" style="16" customWidth="1"/>
    <col min="12812" max="12812" width="15.7109375" style="16" customWidth="1"/>
    <col min="12813" max="12813" width="10.140625" style="16" customWidth="1"/>
    <col min="12814" max="12816" width="9.28515625" style="16" customWidth="1"/>
    <col min="12817" max="13054" width="9.140625" style="16"/>
    <col min="13055" max="13055" width="4.7109375" style="16" customWidth="1"/>
    <col min="13056" max="13056" width="7.140625" style="16" customWidth="1"/>
    <col min="13057" max="13057" width="26.85546875" style="16" customWidth="1"/>
    <col min="13058" max="13058" width="17.5703125" style="16" customWidth="1"/>
    <col min="13059" max="13059" width="8.28515625" style="16" customWidth="1"/>
    <col min="13060" max="13060" width="11.28515625" style="16" customWidth="1"/>
    <col min="13061" max="13061" width="9" style="16" hidden="1" customWidth="1"/>
    <col min="13062" max="13062" width="14.5703125" style="16" customWidth="1"/>
    <col min="13063" max="13063" width="9.42578125" style="16" customWidth="1"/>
    <col min="13064" max="13064" width="10.28515625" style="16" customWidth="1"/>
    <col min="13065" max="13065" width="10" style="16" customWidth="1"/>
    <col min="13066" max="13066" width="10.7109375" style="16" customWidth="1"/>
    <col min="13067" max="13067" width="7.5703125" style="16" customWidth="1"/>
    <col min="13068" max="13068" width="15.7109375" style="16" customWidth="1"/>
    <col min="13069" max="13069" width="10.140625" style="16" customWidth="1"/>
    <col min="13070" max="13072" width="9.28515625" style="16" customWidth="1"/>
    <col min="13073" max="13310" width="9.140625" style="16"/>
    <col min="13311" max="13311" width="4.7109375" style="16" customWidth="1"/>
    <col min="13312" max="13312" width="7.140625" style="16" customWidth="1"/>
    <col min="13313" max="13313" width="26.85546875" style="16" customWidth="1"/>
    <col min="13314" max="13314" width="17.5703125" style="16" customWidth="1"/>
    <col min="13315" max="13315" width="8.28515625" style="16" customWidth="1"/>
    <col min="13316" max="13316" width="11.28515625" style="16" customWidth="1"/>
    <col min="13317" max="13317" width="9" style="16" hidden="1" customWidth="1"/>
    <col min="13318" max="13318" width="14.5703125" style="16" customWidth="1"/>
    <col min="13319" max="13319" width="9.42578125" style="16" customWidth="1"/>
    <col min="13320" max="13320" width="10.28515625" style="16" customWidth="1"/>
    <col min="13321" max="13321" width="10" style="16" customWidth="1"/>
    <col min="13322" max="13322" width="10.7109375" style="16" customWidth="1"/>
    <col min="13323" max="13323" width="7.5703125" style="16" customWidth="1"/>
    <col min="13324" max="13324" width="15.7109375" style="16" customWidth="1"/>
    <col min="13325" max="13325" width="10.140625" style="16" customWidth="1"/>
    <col min="13326" max="13328" width="9.28515625" style="16" customWidth="1"/>
    <col min="13329" max="13566" width="9.140625" style="16"/>
    <col min="13567" max="13567" width="4.7109375" style="16" customWidth="1"/>
    <col min="13568" max="13568" width="7.140625" style="16" customWidth="1"/>
    <col min="13569" max="13569" width="26.85546875" style="16" customWidth="1"/>
    <col min="13570" max="13570" width="17.5703125" style="16" customWidth="1"/>
    <col min="13571" max="13571" width="8.28515625" style="16" customWidth="1"/>
    <col min="13572" max="13572" width="11.28515625" style="16" customWidth="1"/>
    <col min="13573" max="13573" width="9" style="16" hidden="1" customWidth="1"/>
    <col min="13574" max="13574" width="14.5703125" style="16" customWidth="1"/>
    <col min="13575" max="13575" width="9.42578125" style="16" customWidth="1"/>
    <col min="13576" max="13576" width="10.28515625" style="16" customWidth="1"/>
    <col min="13577" max="13577" width="10" style="16" customWidth="1"/>
    <col min="13578" max="13578" width="10.7109375" style="16" customWidth="1"/>
    <col min="13579" max="13579" width="7.5703125" style="16" customWidth="1"/>
    <col min="13580" max="13580" width="15.7109375" style="16" customWidth="1"/>
    <col min="13581" max="13581" width="10.140625" style="16" customWidth="1"/>
    <col min="13582" max="13584" width="9.28515625" style="16" customWidth="1"/>
    <col min="13585" max="13822" width="9.140625" style="16"/>
    <col min="13823" max="13823" width="4.7109375" style="16" customWidth="1"/>
    <col min="13824" max="13824" width="7.140625" style="16" customWidth="1"/>
    <col min="13825" max="13825" width="26.85546875" style="16" customWidth="1"/>
    <col min="13826" max="13826" width="17.5703125" style="16" customWidth="1"/>
    <col min="13827" max="13827" width="8.28515625" style="16" customWidth="1"/>
    <col min="13828" max="13828" width="11.28515625" style="16" customWidth="1"/>
    <col min="13829" max="13829" width="9" style="16" hidden="1" customWidth="1"/>
    <col min="13830" max="13830" width="14.5703125" style="16" customWidth="1"/>
    <col min="13831" max="13831" width="9.42578125" style="16" customWidth="1"/>
    <col min="13832" max="13832" width="10.28515625" style="16" customWidth="1"/>
    <col min="13833" max="13833" width="10" style="16" customWidth="1"/>
    <col min="13834" max="13834" width="10.7109375" style="16" customWidth="1"/>
    <col min="13835" max="13835" width="7.5703125" style="16" customWidth="1"/>
    <col min="13836" max="13836" width="15.7109375" style="16" customWidth="1"/>
    <col min="13837" max="13837" width="10.140625" style="16" customWidth="1"/>
    <col min="13838" max="13840" width="9.28515625" style="16" customWidth="1"/>
    <col min="13841" max="14078" width="9.140625" style="16"/>
    <col min="14079" max="14079" width="4.7109375" style="16" customWidth="1"/>
    <col min="14080" max="14080" width="7.140625" style="16" customWidth="1"/>
    <col min="14081" max="14081" width="26.85546875" style="16" customWidth="1"/>
    <col min="14082" max="14082" width="17.5703125" style="16" customWidth="1"/>
    <col min="14083" max="14083" width="8.28515625" style="16" customWidth="1"/>
    <col min="14084" max="14084" width="11.28515625" style="16" customWidth="1"/>
    <col min="14085" max="14085" width="9" style="16" hidden="1" customWidth="1"/>
    <col min="14086" max="14086" width="14.5703125" style="16" customWidth="1"/>
    <col min="14087" max="14087" width="9.42578125" style="16" customWidth="1"/>
    <col min="14088" max="14088" width="10.28515625" style="16" customWidth="1"/>
    <col min="14089" max="14089" width="10" style="16" customWidth="1"/>
    <col min="14090" max="14090" width="10.7109375" style="16" customWidth="1"/>
    <col min="14091" max="14091" width="7.5703125" style="16" customWidth="1"/>
    <col min="14092" max="14092" width="15.7109375" style="16" customWidth="1"/>
    <col min="14093" max="14093" width="10.140625" style="16" customWidth="1"/>
    <col min="14094" max="14096" width="9.28515625" style="16" customWidth="1"/>
    <col min="14097" max="14334" width="9.140625" style="16"/>
    <col min="14335" max="14335" width="4.7109375" style="16" customWidth="1"/>
    <col min="14336" max="14336" width="7.140625" style="16" customWidth="1"/>
    <col min="14337" max="14337" width="26.85546875" style="16" customWidth="1"/>
    <col min="14338" max="14338" width="17.5703125" style="16" customWidth="1"/>
    <col min="14339" max="14339" width="8.28515625" style="16" customWidth="1"/>
    <col min="14340" max="14340" width="11.28515625" style="16" customWidth="1"/>
    <col min="14341" max="14341" width="9" style="16" hidden="1" customWidth="1"/>
    <col min="14342" max="14342" width="14.5703125" style="16" customWidth="1"/>
    <col min="14343" max="14343" width="9.42578125" style="16" customWidth="1"/>
    <col min="14344" max="14344" width="10.28515625" style="16" customWidth="1"/>
    <col min="14345" max="14345" width="10" style="16" customWidth="1"/>
    <col min="14346" max="14346" width="10.7109375" style="16" customWidth="1"/>
    <col min="14347" max="14347" width="7.5703125" style="16" customWidth="1"/>
    <col min="14348" max="14348" width="15.7109375" style="16" customWidth="1"/>
    <col min="14349" max="14349" width="10.140625" style="16" customWidth="1"/>
    <col min="14350" max="14352" width="9.28515625" style="16" customWidth="1"/>
    <col min="14353" max="14590" width="9.140625" style="16"/>
    <col min="14591" max="14591" width="4.7109375" style="16" customWidth="1"/>
    <col min="14592" max="14592" width="7.140625" style="16" customWidth="1"/>
    <col min="14593" max="14593" width="26.85546875" style="16" customWidth="1"/>
    <col min="14594" max="14594" width="17.5703125" style="16" customWidth="1"/>
    <col min="14595" max="14595" width="8.28515625" style="16" customWidth="1"/>
    <col min="14596" max="14596" width="11.28515625" style="16" customWidth="1"/>
    <col min="14597" max="14597" width="9" style="16" hidden="1" customWidth="1"/>
    <col min="14598" max="14598" width="14.5703125" style="16" customWidth="1"/>
    <col min="14599" max="14599" width="9.42578125" style="16" customWidth="1"/>
    <col min="14600" max="14600" width="10.28515625" style="16" customWidth="1"/>
    <col min="14601" max="14601" width="10" style="16" customWidth="1"/>
    <col min="14602" max="14602" width="10.7109375" style="16" customWidth="1"/>
    <col min="14603" max="14603" width="7.5703125" style="16" customWidth="1"/>
    <col min="14604" max="14604" width="15.7109375" style="16" customWidth="1"/>
    <col min="14605" max="14605" width="10.140625" style="16" customWidth="1"/>
    <col min="14606" max="14608" width="9.28515625" style="16" customWidth="1"/>
    <col min="14609" max="14846" width="9.140625" style="16"/>
    <col min="14847" max="14847" width="4.7109375" style="16" customWidth="1"/>
    <col min="14848" max="14848" width="7.140625" style="16" customWidth="1"/>
    <col min="14849" max="14849" width="26.85546875" style="16" customWidth="1"/>
    <col min="14850" max="14850" width="17.5703125" style="16" customWidth="1"/>
    <col min="14851" max="14851" width="8.28515625" style="16" customWidth="1"/>
    <col min="14852" max="14852" width="11.28515625" style="16" customWidth="1"/>
    <col min="14853" max="14853" width="9" style="16" hidden="1" customWidth="1"/>
    <col min="14854" max="14854" width="14.5703125" style="16" customWidth="1"/>
    <col min="14855" max="14855" width="9.42578125" style="16" customWidth="1"/>
    <col min="14856" max="14856" width="10.28515625" style="16" customWidth="1"/>
    <col min="14857" max="14857" width="10" style="16" customWidth="1"/>
    <col min="14858" max="14858" width="10.7109375" style="16" customWidth="1"/>
    <col min="14859" max="14859" width="7.5703125" style="16" customWidth="1"/>
    <col min="14860" max="14860" width="15.7109375" style="16" customWidth="1"/>
    <col min="14861" max="14861" width="10.140625" style="16" customWidth="1"/>
    <col min="14862" max="14864" width="9.28515625" style="16" customWidth="1"/>
    <col min="14865" max="15102" width="9.140625" style="16"/>
    <col min="15103" max="15103" width="4.7109375" style="16" customWidth="1"/>
    <col min="15104" max="15104" width="7.140625" style="16" customWidth="1"/>
    <col min="15105" max="15105" width="26.85546875" style="16" customWidth="1"/>
    <col min="15106" max="15106" width="17.5703125" style="16" customWidth="1"/>
    <col min="15107" max="15107" width="8.28515625" style="16" customWidth="1"/>
    <col min="15108" max="15108" width="11.28515625" style="16" customWidth="1"/>
    <col min="15109" max="15109" width="9" style="16" hidden="1" customWidth="1"/>
    <col min="15110" max="15110" width="14.5703125" style="16" customWidth="1"/>
    <col min="15111" max="15111" width="9.42578125" style="16" customWidth="1"/>
    <col min="15112" max="15112" width="10.28515625" style="16" customWidth="1"/>
    <col min="15113" max="15113" width="10" style="16" customWidth="1"/>
    <col min="15114" max="15114" width="10.7109375" style="16" customWidth="1"/>
    <col min="15115" max="15115" width="7.5703125" style="16" customWidth="1"/>
    <col min="15116" max="15116" width="15.7109375" style="16" customWidth="1"/>
    <col min="15117" max="15117" width="10.140625" style="16" customWidth="1"/>
    <col min="15118" max="15120" width="9.28515625" style="16" customWidth="1"/>
    <col min="15121" max="15358" width="9.140625" style="16"/>
    <col min="15359" max="15359" width="4.7109375" style="16" customWidth="1"/>
    <col min="15360" max="15360" width="7.140625" style="16" customWidth="1"/>
    <col min="15361" max="15361" width="26.85546875" style="16" customWidth="1"/>
    <col min="15362" max="15362" width="17.5703125" style="16" customWidth="1"/>
    <col min="15363" max="15363" width="8.28515625" style="16" customWidth="1"/>
    <col min="15364" max="15364" width="11.28515625" style="16" customWidth="1"/>
    <col min="15365" max="15365" width="9" style="16" hidden="1" customWidth="1"/>
    <col min="15366" max="15366" width="14.5703125" style="16" customWidth="1"/>
    <col min="15367" max="15367" width="9.42578125" style="16" customWidth="1"/>
    <col min="15368" max="15368" width="10.28515625" style="16" customWidth="1"/>
    <col min="15369" max="15369" width="10" style="16" customWidth="1"/>
    <col min="15370" max="15370" width="10.7109375" style="16" customWidth="1"/>
    <col min="15371" max="15371" width="7.5703125" style="16" customWidth="1"/>
    <col min="15372" max="15372" width="15.7109375" style="16" customWidth="1"/>
    <col min="15373" max="15373" width="10.140625" style="16" customWidth="1"/>
    <col min="15374" max="15376" width="9.28515625" style="16" customWidth="1"/>
    <col min="15377" max="15614" width="9.140625" style="16"/>
    <col min="15615" max="15615" width="4.7109375" style="16" customWidth="1"/>
    <col min="15616" max="15616" width="7.140625" style="16" customWidth="1"/>
    <col min="15617" max="15617" width="26.85546875" style="16" customWidth="1"/>
    <col min="15618" max="15618" width="17.5703125" style="16" customWidth="1"/>
    <col min="15619" max="15619" width="8.28515625" style="16" customWidth="1"/>
    <col min="15620" max="15620" width="11.28515625" style="16" customWidth="1"/>
    <col min="15621" max="15621" width="9" style="16" hidden="1" customWidth="1"/>
    <col min="15622" max="15622" width="14.5703125" style="16" customWidth="1"/>
    <col min="15623" max="15623" width="9.42578125" style="16" customWidth="1"/>
    <col min="15624" max="15624" width="10.28515625" style="16" customWidth="1"/>
    <col min="15625" max="15625" width="10" style="16" customWidth="1"/>
    <col min="15626" max="15626" width="10.7109375" style="16" customWidth="1"/>
    <col min="15627" max="15627" width="7.5703125" style="16" customWidth="1"/>
    <col min="15628" max="15628" width="15.7109375" style="16" customWidth="1"/>
    <col min="15629" max="15629" width="10.140625" style="16" customWidth="1"/>
    <col min="15630" max="15632" width="9.28515625" style="16" customWidth="1"/>
    <col min="15633" max="15870" width="9.140625" style="16"/>
    <col min="15871" max="15871" width="4.7109375" style="16" customWidth="1"/>
    <col min="15872" max="15872" width="7.140625" style="16" customWidth="1"/>
    <col min="15873" max="15873" width="26.85546875" style="16" customWidth="1"/>
    <col min="15874" max="15874" width="17.5703125" style="16" customWidth="1"/>
    <col min="15875" max="15875" width="8.28515625" style="16" customWidth="1"/>
    <col min="15876" max="15876" width="11.28515625" style="16" customWidth="1"/>
    <col min="15877" max="15877" width="9" style="16" hidden="1" customWidth="1"/>
    <col min="15878" max="15878" width="14.5703125" style="16" customWidth="1"/>
    <col min="15879" max="15879" width="9.42578125" style="16" customWidth="1"/>
    <col min="15880" max="15880" width="10.28515625" style="16" customWidth="1"/>
    <col min="15881" max="15881" width="10" style="16" customWidth="1"/>
    <col min="15882" max="15882" width="10.7109375" style="16" customWidth="1"/>
    <col min="15883" max="15883" width="7.5703125" style="16" customWidth="1"/>
    <col min="15884" max="15884" width="15.7109375" style="16" customWidth="1"/>
    <col min="15885" max="15885" width="10.140625" style="16" customWidth="1"/>
    <col min="15886" max="15888" width="9.28515625" style="16" customWidth="1"/>
    <col min="15889" max="16126" width="9.140625" style="16"/>
    <col min="16127" max="16127" width="4.7109375" style="16" customWidth="1"/>
    <col min="16128" max="16128" width="7.140625" style="16" customWidth="1"/>
    <col min="16129" max="16129" width="26.85546875" style="16" customWidth="1"/>
    <col min="16130" max="16130" width="17.5703125" style="16" customWidth="1"/>
    <col min="16131" max="16131" width="8.28515625" style="16" customWidth="1"/>
    <col min="16132" max="16132" width="11.28515625" style="16" customWidth="1"/>
    <col min="16133" max="16133" width="9" style="16" hidden="1" customWidth="1"/>
    <col min="16134" max="16134" width="14.5703125" style="16" customWidth="1"/>
    <col min="16135" max="16135" width="9.42578125" style="16" customWidth="1"/>
    <col min="16136" max="16136" width="10.28515625" style="16" customWidth="1"/>
    <col min="16137" max="16137" width="10" style="16" customWidth="1"/>
    <col min="16138" max="16138" width="10.7109375" style="16" customWidth="1"/>
    <col min="16139" max="16139" width="7.5703125" style="16" customWidth="1"/>
    <col min="16140" max="16140" width="15.7109375" style="16" customWidth="1"/>
    <col min="16141" max="16141" width="10.140625" style="16" customWidth="1"/>
    <col min="16142" max="16144" width="9.28515625" style="16" customWidth="1"/>
    <col min="16145" max="16380" width="9.140625" style="16"/>
    <col min="16381" max="16384" width="9.140625" style="16" customWidth="1"/>
  </cols>
  <sheetData>
    <row r="1" spans="1:79">
      <c r="A1" s="59"/>
    </row>
    <row r="3" spans="1:79">
      <c r="C3" s="83" t="s">
        <v>523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79" s="1" customFormat="1" ht="13.5">
      <c r="A4" s="64"/>
      <c r="B4" s="43"/>
      <c r="C4" s="60"/>
      <c r="D4" s="61"/>
      <c r="E4" s="62"/>
      <c r="F4" s="50"/>
      <c r="G4" s="62"/>
      <c r="H4" s="62"/>
      <c r="I4" s="62"/>
      <c r="J4" s="62"/>
      <c r="K4" s="62"/>
      <c r="L4" s="62"/>
      <c r="M4" s="62"/>
      <c r="N4" s="62"/>
      <c r="O4" s="62"/>
      <c r="P4" s="14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</row>
    <row r="5" spans="1:79" s="2" customFormat="1" ht="49.5" customHeight="1">
      <c r="A5" s="86" t="s">
        <v>0</v>
      </c>
      <c r="B5" s="87" t="s">
        <v>1</v>
      </c>
      <c r="C5" s="84" t="s">
        <v>2</v>
      </c>
      <c r="D5" s="84" t="s">
        <v>3</v>
      </c>
      <c r="E5" s="84"/>
      <c r="F5" s="88" t="s">
        <v>4</v>
      </c>
      <c r="G5" s="84" t="s">
        <v>5</v>
      </c>
      <c r="H5" s="84" t="s">
        <v>6</v>
      </c>
      <c r="I5" s="84" t="s">
        <v>7</v>
      </c>
      <c r="J5" s="92" t="s">
        <v>8</v>
      </c>
      <c r="K5" s="84" t="s">
        <v>9</v>
      </c>
      <c r="L5" s="84" t="s">
        <v>10</v>
      </c>
      <c r="M5" s="84" t="s">
        <v>11</v>
      </c>
      <c r="N5" s="84" t="s">
        <v>12</v>
      </c>
      <c r="O5" s="84" t="s">
        <v>13</v>
      </c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</row>
    <row r="6" spans="1:79" s="2" customFormat="1" ht="30.75" customHeight="1">
      <c r="A6" s="86"/>
      <c r="B6" s="87"/>
      <c r="C6" s="84"/>
      <c r="D6" s="65" t="s">
        <v>14</v>
      </c>
      <c r="E6" s="65" t="s">
        <v>15</v>
      </c>
      <c r="F6" s="89"/>
      <c r="G6" s="84"/>
      <c r="H6" s="84"/>
      <c r="I6" s="84"/>
      <c r="J6" s="93"/>
      <c r="K6" s="84"/>
      <c r="L6" s="84"/>
      <c r="M6" s="84"/>
      <c r="N6" s="84"/>
      <c r="O6" s="84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</row>
    <row r="7" spans="1:79" s="3" customFormat="1" ht="15" customHeight="1">
      <c r="A7" s="85"/>
      <c r="B7" s="85"/>
      <c r="C7" s="85"/>
      <c r="D7" s="66"/>
      <c r="E7" s="67"/>
      <c r="F7" s="51"/>
      <c r="G7" s="68"/>
      <c r="H7" s="68"/>
      <c r="I7" s="67"/>
      <c r="J7" s="67"/>
      <c r="K7" s="67"/>
      <c r="L7" s="67"/>
      <c r="M7" s="67"/>
      <c r="N7" s="67"/>
      <c r="O7" s="67"/>
      <c r="P7" s="19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</row>
    <row r="8" spans="1:79" s="4" customFormat="1" ht="34.5" customHeight="1">
      <c r="A8" s="45">
        <v>1</v>
      </c>
      <c r="B8" s="44" t="s">
        <v>525</v>
      </c>
      <c r="C8" s="41" t="s">
        <v>36</v>
      </c>
      <c r="D8" s="41" t="s">
        <v>37</v>
      </c>
      <c r="E8" s="45" t="s">
        <v>38</v>
      </c>
      <c r="F8" s="52">
        <f>SUM(F9:F17)</f>
        <v>97990</v>
      </c>
      <c r="G8" s="45" t="s">
        <v>18</v>
      </c>
      <c r="H8" s="45" t="s">
        <v>39</v>
      </c>
      <c r="I8" s="45" t="s">
        <v>20</v>
      </c>
      <c r="J8" s="45" t="s">
        <v>19</v>
      </c>
      <c r="K8" s="45" t="s">
        <v>529</v>
      </c>
      <c r="L8" s="45" t="s">
        <v>21</v>
      </c>
      <c r="M8" s="45" t="s">
        <v>22</v>
      </c>
      <c r="N8" s="45" t="s">
        <v>23</v>
      </c>
      <c r="O8" s="45"/>
      <c r="P8" s="23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</row>
    <row r="9" spans="1:79" s="4" customFormat="1" ht="21.75" customHeight="1">
      <c r="A9" s="69"/>
      <c r="B9" s="44"/>
      <c r="C9" s="41" t="s">
        <v>40</v>
      </c>
      <c r="D9" s="41"/>
      <c r="E9" s="45"/>
      <c r="F9" s="53">
        <v>35400</v>
      </c>
      <c r="G9" s="45"/>
      <c r="H9" s="45"/>
      <c r="I9" s="45"/>
      <c r="J9" s="45" t="s">
        <v>19</v>
      </c>
      <c r="K9" s="45"/>
      <c r="L9" s="45"/>
      <c r="M9" s="45"/>
      <c r="N9" s="45"/>
      <c r="O9" s="45"/>
      <c r="P9" s="23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</row>
    <row r="10" spans="1:79" s="4" customFormat="1" ht="21.75" customHeight="1">
      <c r="A10" s="69"/>
      <c r="B10" s="44"/>
      <c r="C10" s="41" t="s">
        <v>41</v>
      </c>
      <c r="D10" s="41"/>
      <c r="E10" s="45"/>
      <c r="F10" s="53">
        <v>13000</v>
      </c>
      <c r="G10" s="45"/>
      <c r="H10" s="45"/>
      <c r="I10" s="45"/>
      <c r="J10" s="45" t="s">
        <v>19</v>
      </c>
      <c r="K10" s="45"/>
      <c r="L10" s="45"/>
      <c r="M10" s="45"/>
      <c r="N10" s="45"/>
      <c r="O10" s="45"/>
      <c r="P10" s="23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</row>
    <row r="11" spans="1:79" s="4" customFormat="1" ht="21.75" customHeight="1">
      <c r="A11" s="69"/>
      <c r="B11" s="44"/>
      <c r="C11" s="58" t="s">
        <v>42</v>
      </c>
      <c r="D11" s="41"/>
      <c r="E11" s="45"/>
      <c r="F11" s="53">
        <v>10000</v>
      </c>
      <c r="G11" s="45"/>
      <c r="H11" s="45"/>
      <c r="I11" s="45"/>
      <c r="J11" s="45" t="s">
        <v>19</v>
      </c>
      <c r="K11" s="45"/>
      <c r="L11" s="45"/>
      <c r="M11" s="45"/>
      <c r="N11" s="45"/>
      <c r="O11" s="45"/>
      <c r="P11" s="23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</row>
    <row r="12" spans="1:79" s="4" customFormat="1" ht="21.75" customHeight="1">
      <c r="A12" s="69"/>
      <c r="B12" s="44"/>
      <c r="C12" s="58" t="s">
        <v>43</v>
      </c>
      <c r="D12" s="41"/>
      <c r="E12" s="45"/>
      <c r="F12" s="53">
        <v>1250</v>
      </c>
      <c r="G12" s="45"/>
      <c r="H12" s="45"/>
      <c r="I12" s="45"/>
      <c r="J12" s="45" t="s">
        <v>19</v>
      </c>
      <c r="K12" s="45"/>
      <c r="L12" s="45"/>
      <c r="M12" s="45"/>
      <c r="N12" s="45"/>
      <c r="O12" s="45"/>
      <c r="P12" s="23"/>
      <c r="Q12" s="22"/>
      <c r="R12" s="22"/>
      <c r="S12" s="24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</row>
    <row r="13" spans="1:79" s="4" customFormat="1" ht="21.75" customHeight="1">
      <c r="A13" s="69"/>
      <c r="B13" s="44"/>
      <c r="C13" s="58" t="s">
        <v>44</v>
      </c>
      <c r="D13" s="41"/>
      <c r="E13" s="45"/>
      <c r="F13" s="52">
        <v>500</v>
      </c>
      <c r="G13" s="45"/>
      <c r="H13" s="45"/>
      <c r="I13" s="45"/>
      <c r="J13" s="45" t="s">
        <v>19</v>
      </c>
      <c r="K13" s="45"/>
      <c r="L13" s="45"/>
      <c r="M13" s="45"/>
      <c r="N13" s="45"/>
      <c r="O13" s="45"/>
      <c r="P13" s="23"/>
      <c r="Q13" s="22"/>
      <c r="R13" s="22"/>
      <c r="S13" s="24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</row>
    <row r="14" spans="1:79" s="4" customFormat="1" ht="21.75" customHeight="1">
      <c r="A14" s="69"/>
      <c r="B14" s="44"/>
      <c r="C14" s="58" t="s">
        <v>549</v>
      </c>
      <c r="D14" s="41"/>
      <c r="E14" s="45"/>
      <c r="F14" s="52">
        <v>25740</v>
      </c>
      <c r="G14" s="45"/>
      <c r="H14" s="45"/>
      <c r="I14" s="45"/>
      <c r="J14" s="45" t="s">
        <v>19</v>
      </c>
      <c r="K14" s="45"/>
      <c r="L14" s="45"/>
      <c r="M14" s="45"/>
      <c r="N14" s="45"/>
      <c r="O14" s="45"/>
      <c r="P14" s="23"/>
      <c r="Q14" s="22"/>
      <c r="R14" s="22"/>
      <c r="S14" s="24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</row>
    <row r="15" spans="1:79" s="4" customFormat="1" ht="21.75" customHeight="1">
      <c r="A15" s="69"/>
      <c r="B15" s="44"/>
      <c r="C15" s="58" t="s">
        <v>550</v>
      </c>
      <c r="D15" s="41"/>
      <c r="E15" s="45"/>
      <c r="F15" s="52">
        <v>2200</v>
      </c>
      <c r="G15" s="45"/>
      <c r="H15" s="45"/>
      <c r="I15" s="45"/>
      <c r="J15" s="45" t="s">
        <v>19</v>
      </c>
      <c r="K15" s="45"/>
      <c r="L15" s="45"/>
      <c r="M15" s="45"/>
      <c r="N15" s="45"/>
      <c r="O15" s="45"/>
      <c r="P15" s="23"/>
      <c r="Q15" s="22"/>
      <c r="R15" s="22"/>
      <c r="S15" s="24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</row>
    <row r="16" spans="1:79" s="4" customFormat="1" ht="21.75" customHeight="1">
      <c r="A16" s="69"/>
      <c r="B16" s="44"/>
      <c r="C16" s="58" t="s">
        <v>551</v>
      </c>
      <c r="D16" s="41"/>
      <c r="E16" s="45"/>
      <c r="F16" s="52">
        <v>6000</v>
      </c>
      <c r="G16" s="45"/>
      <c r="H16" s="45"/>
      <c r="I16" s="45"/>
      <c r="J16" s="45" t="s">
        <v>19</v>
      </c>
      <c r="K16" s="45"/>
      <c r="L16" s="45"/>
      <c r="M16" s="45"/>
      <c r="N16" s="45"/>
      <c r="O16" s="45"/>
      <c r="P16" s="23"/>
      <c r="Q16" s="22"/>
      <c r="R16" s="22"/>
      <c r="S16" s="24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</row>
    <row r="17" spans="1:79" s="4" customFormat="1" ht="21.75" customHeight="1">
      <c r="A17" s="69"/>
      <c r="B17" s="44"/>
      <c r="C17" s="58" t="s">
        <v>552</v>
      </c>
      <c r="D17" s="41"/>
      <c r="E17" s="45"/>
      <c r="F17" s="52">
        <v>3900</v>
      </c>
      <c r="G17" s="45"/>
      <c r="H17" s="45"/>
      <c r="I17" s="45"/>
      <c r="J17" s="45" t="s">
        <v>19</v>
      </c>
      <c r="K17" s="45"/>
      <c r="L17" s="45"/>
      <c r="M17" s="45"/>
      <c r="N17" s="45"/>
      <c r="O17" s="45"/>
      <c r="P17" s="23"/>
      <c r="Q17" s="22"/>
      <c r="R17" s="22"/>
      <c r="S17" s="24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</row>
    <row r="18" spans="1:79" s="3" customFormat="1" ht="22.5" customHeight="1">
      <c r="A18" s="45">
        <v>2</v>
      </c>
      <c r="B18" s="45">
        <v>3</v>
      </c>
      <c r="C18" s="58" t="s">
        <v>555</v>
      </c>
      <c r="D18" s="41" t="s">
        <v>25</v>
      </c>
      <c r="E18" s="45" t="s">
        <v>26</v>
      </c>
      <c r="F18" s="52">
        <v>230000</v>
      </c>
      <c r="G18" s="45" t="s">
        <v>18</v>
      </c>
      <c r="H18" s="45" t="s">
        <v>19</v>
      </c>
      <c r="I18" s="45" t="s">
        <v>20</v>
      </c>
      <c r="J18" s="45" t="s">
        <v>19</v>
      </c>
      <c r="K18" s="45" t="s">
        <v>529</v>
      </c>
      <c r="L18" s="45" t="s">
        <v>21</v>
      </c>
      <c r="M18" s="45" t="s">
        <v>27</v>
      </c>
      <c r="N18" s="45" t="s">
        <v>23</v>
      </c>
      <c r="O18" s="45" t="s">
        <v>24</v>
      </c>
      <c r="P18" s="19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</row>
    <row r="19" spans="1:79" s="3" customFormat="1" ht="22.5" customHeight="1">
      <c r="A19" s="45">
        <v>3</v>
      </c>
      <c r="B19" s="45">
        <v>4</v>
      </c>
      <c r="C19" s="58" t="s">
        <v>554</v>
      </c>
      <c r="D19" s="41" t="s">
        <v>25</v>
      </c>
      <c r="E19" s="45" t="s">
        <v>553</v>
      </c>
      <c r="F19" s="52">
        <v>120000</v>
      </c>
      <c r="G19" s="45" t="s">
        <v>18</v>
      </c>
      <c r="H19" s="45" t="s">
        <v>19</v>
      </c>
      <c r="I19" s="45" t="s">
        <v>20</v>
      </c>
      <c r="J19" s="45" t="s">
        <v>19</v>
      </c>
      <c r="K19" s="45" t="s">
        <v>529</v>
      </c>
      <c r="L19" s="45" t="s">
        <v>21</v>
      </c>
      <c r="M19" s="45" t="s">
        <v>22</v>
      </c>
      <c r="N19" s="45" t="s">
        <v>23</v>
      </c>
      <c r="O19" s="45" t="s">
        <v>24</v>
      </c>
      <c r="P19" s="19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</row>
    <row r="20" spans="1:79" s="4" customFormat="1" ht="22.5" customHeight="1">
      <c r="A20" s="45">
        <v>4</v>
      </c>
      <c r="B20" s="45">
        <v>5</v>
      </c>
      <c r="C20" s="41" t="s">
        <v>556</v>
      </c>
      <c r="D20" s="41" t="s">
        <v>16</v>
      </c>
      <c r="E20" s="45" t="s">
        <v>17</v>
      </c>
      <c r="F20" s="52">
        <v>80000</v>
      </c>
      <c r="G20" s="45" t="s">
        <v>18</v>
      </c>
      <c r="H20" s="45" t="s">
        <v>19</v>
      </c>
      <c r="I20" s="45" t="s">
        <v>20</v>
      </c>
      <c r="J20" s="45" t="s">
        <v>19</v>
      </c>
      <c r="K20" s="45" t="s">
        <v>529</v>
      </c>
      <c r="L20" s="45" t="s">
        <v>21</v>
      </c>
      <c r="M20" s="45" t="s">
        <v>22</v>
      </c>
      <c r="N20" s="45" t="s">
        <v>23</v>
      </c>
      <c r="O20" s="45" t="s">
        <v>24</v>
      </c>
      <c r="P20" s="21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s="3" customFormat="1" ht="22.5" customHeight="1">
      <c r="A21" s="45">
        <v>5</v>
      </c>
      <c r="B21" s="45">
        <v>6</v>
      </c>
      <c r="C21" s="41" t="s">
        <v>557</v>
      </c>
      <c r="D21" s="41" t="s">
        <v>28</v>
      </c>
      <c r="E21" s="45" t="s">
        <v>29</v>
      </c>
      <c r="F21" s="52">
        <v>50000</v>
      </c>
      <c r="G21" s="45" t="s">
        <v>18</v>
      </c>
      <c r="H21" s="45" t="s">
        <v>19</v>
      </c>
      <c r="I21" s="45" t="s">
        <v>20</v>
      </c>
      <c r="J21" s="45" t="s">
        <v>19</v>
      </c>
      <c r="K21" s="45" t="s">
        <v>529</v>
      </c>
      <c r="L21" s="45" t="s">
        <v>21</v>
      </c>
      <c r="M21" s="45" t="s">
        <v>22</v>
      </c>
      <c r="N21" s="45" t="s">
        <v>23</v>
      </c>
      <c r="O21" s="45" t="s">
        <v>24</v>
      </c>
      <c r="P21" s="19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</row>
    <row r="22" spans="1:79" s="3" customFormat="1" ht="22.5" customHeight="1">
      <c r="A22" s="45">
        <v>6</v>
      </c>
      <c r="B22" s="45">
        <v>7</v>
      </c>
      <c r="C22" s="41" t="s">
        <v>530</v>
      </c>
      <c r="D22" s="41" t="s">
        <v>34</v>
      </c>
      <c r="E22" s="45" t="s">
        <v>35</v>
      </c>
      <c r="F22" s="52">
        <v>66000</v>
      </c>
      <c r="G22" s="45" t="s">
        <v>18</v>
      </c>
      <c r="H22" s="45" t="s">
        <v>19</v>
      </c>
      <c r="I22" s="45" t="s">
        <v>20</v>
      </c>
      <c r="J22" s="45" t="s">
        <v>19</v>
      </c>
      <c r="K22" s="45" t="s">
        <v>529</v>
      </c>
      <c r="L22" s="45" t="s">
        <v>33</v>
      </c>
      <c r="M22" s="45" t="s">
        <v>22</v>
      </c>
      <c r="N22" s="45" t="s">
        <v>23</v>
      </c>
      <c r="O22" s="45"/>
      <c r="P22" s="19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</row>
    <row r="23" spans="1:79" s="4" customFormat="1" ht="27">
      <c r="A23" s="45">
        <v>7</v>
      </c>
      <c r="B23" s="45">
        <v>8</v>
      </c>
      <c r="C23" s="41" t="s">
        <v>30</v>
      </c>
      <c r="D23" s="41" t="s">
        <v>31</v>
      </c>
      <c r="E23" s="45" t="s">
        <v>32</v>
      </c>
      <c r="F23" s="52">
        <v>200000</v>
      </c>
      <c r="G23" s="45" t="s">
        <v>18</v>
      </c>
      <c r="H23" s="45" t="s">
        <v>19</v>
      </c>
      <c r="I23" s="45" t="s">
        <v>20</v>
      </c>
      <c r="J23" s="45" t="s">
        <v>19</v>
      </c>
      <c r="K23" s="45" t="s">
        <v>528</v>
      </c>
      <c r="L23" s="45" t="s">
        <v>33</v>
      </c>
      <c r="M23" s="45" t="s">
        <v>558</v>
      </c>
      <c r="N23" s="45" t="s">
        <v>23</v>
      </c>
      <c r="O23" s="45"/>
      <c r="P23" s="21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</row>
    <row r="24" spans="1:79" s="3" customFormat="1" ht="27">
      <c r="A24" s="45">
        <v>8</v>
      </c>
      <c r="B24" s="45">
        <v>9</v>
      </c>
      <c r="C24" s="41" t="s">
        <v>45</v>
      </c>
      <c r="D24" s="41" t="s">
        <v>46</v>
      </c>
      <c r="E24" s="45" t="s">
        <v>47</v>
      </c>
      <c r="F24" s="52">
        <v>38000</v>
      </c>
      <c r="G24" s="45" t="s">
        <v>18</v>
      </c>
      <c r="H24" s="45" t="s">
        <v>39</v>
      </c>
      <c r="I24" s="45" t="s">
        <v>20</v>
      </c>
      <c r="J24" s="45" t="s">
        <v>19</v>
      </c>
      <c r="K24" s="45" t="s">
        <v>531</v>
      </c>
      <c r="L24" s="45" t="s">
        <v>33</v>
      </c>
      <c r="M24" s="45" t="s">
        <v>22</v>
      </c>
      <c r="N24" s="45" t="s">
        <v>23</v>
      </c>
      <c r="O24" s="45"/>
      <c r="P24" s="19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</row>
    <row r="25" spans="1:79" s="4" customFormat="1" ht="27">
      <c r="A25" s="45">
        <v>9</v>
      </c>
      <c r="B25" s="45">
        <v>10</v>
      </c>
      <c r="C25" s="41" t="s">
        <v>48</v>
      </c>
      <c r="D25" s="41" t="s">
        <v>49</v>
      </c>
      <c r="E25" s="45" t="s">
        <v>50</v>
      </c>
      <c r="F25" s="52">
        <v>180000</v>
      </c>
      <c r="G25" s="45" t="s">
        <v>18</v>
      </c>
      <c r="H25" s="45" t="s">
        <v>19</v>
      </c>
      <c r="I25" s="45" t="s">
        <v>20</v>
      </c>
      <c r="J25" s="45" t="s">
        <v>19</v>
      </c>
      <c r="K25" s="45" t="s">
        <v>531</v>
      </c>
      <c r="L25" s="45" t="s">
        <v>33</v>
      </c>
      <c r="M25" s="45" t="s">
        <v>22</v>
      </c>
      <c r="N25" s="45" t="s">
        <v>23</v>
      </c>
      <c r="O25" s="45"/>
      <c r="P25" s="21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</row>
    <row r="26" spans="1:79" s="4" customFormat="1" ht="27">
      <c r="A26" s="45">
        <v>10</v>
      </c>
      <c r="B26" s="44" t="s">
        <v>51</v>
      </c>
      <c r="C26" s="41" t="s">
        <v>52</v>
      </c>
      <c r="D26" s="41" t="s">
        <v>52</v>
      </c>
      <c r="E26" s="45" t="s">
        <v>53</v>
      </c>
      <c r="F26" s="52">
        <v>26000</v>
      </c>
      <c r="G26" s="45" t="s">
        <v>54</v>
      </c>
      <c r="H26" s="45"/>
      <c r="I26" s="45" t="s">
        <v>20</v>
      </c>
      <c r="J26" s="45" t="s">
        <v>19</v>
      </c>
      <c r="K26" s="45" t="s">
        <v>531</v>
      </c>
      <c r="L26" s="45" t="s">
        <v>55</v>
      </c>
      <c r="M26" s="45" t="s">
        <v>56</v>
      </c>
      <c r="N26" s="45" t="s">
        <v>23</v>
      </c>
      <c r="O26" s="45"/>
      <c r="P26" s="23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</row>
    <row r="27" spans="1:79" s="3" customFormat="1" ht="27">
      <c r="A27" s="45">
        <v>11</v>
      </c>
      <c r="B27" s="44" t="s">
        <v>57</v>
      </c>
      <c r="C27" s="41" t="s">
        <v>532</v>
      </c>
      <c r="D27" s="41" t="s">
        <v>58</v>
      </c>
      <c r="E27" s="45" t="s">
        <v>59</v>
      </c>
      <c r="F27" s="52">
        <v>4000</v>
      </c>
      <c r="G27" s="45" t="s">
        <v>54</v>
      </c>
      <c r="H27" s="45"/>
      <c r="I27" s="45" t="s">
        <v>20</v>
      </c>
      <c r="J27" s="45" t="s">
        <v>19</v>
      </c>
      <c r="K27" s="45" t="s">
        <v>529</v>
      </c>
      <c r="L27" s="45" t="s">
        <v>33</v>
      </c>
      <c r="M27" s="45" t="s">
        <v>56</v>
      </c>
      <c r="N27" s="45" t="s">
        <v>23</v>
      </c>
      <c r="O27" s="45"/>
      <c r="P27" s="19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</row>
    <row r="28" spans="1:79" s="4" customFormat="1" ht="38.25" customHeight="1">
      <c r="A28" s="45">
        <v>12</v>
      </c>
      <c r="B28" s="44" t="s">
        <v>60</v>
      </c>
      <c r="C28" s="41" t="s">
        <v>61</v>
      </c>
      <c r="D28" s="41" t="s">
        <v>62</v>
      </c>
      <c r="E28" s="45" t="s">
        <v>63</v>
      </c>
      <c r="F28" s="52">
        <v>6700</v>
      </c>
      <c r="G28" s="45" t="s">
        <v>54</v>
      </c>
      <c r="H28" s="45"/>
      <c r="I28" s="45" t="s">
        <v>20</v>
      </c>
      <c r="J28" s="45" t="s">
        <v>19</v>
      </c>
      <c r="K28" s="45" t="s">
        <v>529</v>
      </c>
      <c r="L28" s="45" t="s">
        <v>21</v>
      </c>
      <c r="M28" s="45" t="s">
        <v>56</v>
      </c>
      <c r="N28" s="45" t="s">
        <v>23</v>
      </c>
      <c r="O28" s="45"/>
      <c r="P28" s="23"/>
      <c r="Q28" s="22"/>
      <c r="R28" s="22"/>
      <c r="S28" s="24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</row>
    <row r="29" spans="1:79" s="4" customFormat="1" ht="27">
      <c r="A29" s="45">
        <v>13</v>
      </c>
      <c r="B29" s="44" t="s">
        <v>64</v>
      </c>
      <c r="C29" s="41" t="s">
        <v>65</v>
      </c>
      <c r="D29" s="41" t="s">
        <v>66</v>
      </c>
      <c r="E29" s="45" t="s">
        <v>67</v>
      </c>
      <c r="F29" s="52">
        <v>2500</v>
      </c>
      <c r="G29" s="45" t="s">
        <v>54</v>
      </c>
      <c r="H29" s="45"/>
      <c r="I29" s="45" t="s">
        <v>68</v>
      </c>
      <c r="J29" s="45" t="s">
        <v>19</v>
      </c>
      <c r="K29" s="45" t="s">
        <v>533</v>
      </c>
      <c r="L29" s="45" t="s">
        <v>21</v>
      </c>
      <c r="M29" s="45" t="s">
        <v>56</v>
      </c>
      <c r="N29" s="45" t="s">
        <v>23</v>
      </c>
      <c r="O29" s="45"/>
      <c r="P29" s="23"/>
      <c r="Q29" s="22"/>
      <c r="R29" s="22"/>
      <c r="S29" s="24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</row>
    <row r="30" spans="1:79" s="3" customFormat="1" ht="27">
      <c r="A30" s="45">
        <v>14</v>
      </c>
      <c r="B30" s="44" t="s">
        <v>69</v>
      </c>
      <c r="C30" s="41" t="s">
        <v>70</v>
      </c>
      <c r="D30" s="41" t="s">
        <v>71</v>
      </c>
      <c r="E30" s="45" t="s">
        <v>72</v>
      </c>
      <c r="F30" s="52">
        <v>8000</v>
      </c>
      <c r="G30" s="45" t="s">
        <v>54</v>
      </c>
      <c r="H30" s="45"/>
      <c r="I30" s="45" t="s">
        <v>20</v>
      </c>
      <c r="J30" s="45" t="s">
        <v>19</v>
      </c>
      <c r="K30" s="45" t="s">
        <v>533</v>
      </c>
      <c r="L30" s="45" t="s">
        <v>33</v>
      </c>
      <c r="M30" s="45" t="s">
        <v>56</v>
      </c>
      <c r="N30" s="45" t="s">
        <v>23</v>
      </c>
      <c r="O30" s="45"/>
      <c r="P30" s="21"/>
      <c r="Q30" s="25"/>
      <c r="R30" s="25"/>
      <c r="S30" s="25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</row>
    <row r="31" spans="1:79" s="3" customFormat="1" ht="27">
      <c r="A31" s="45">
        <v>15</v>
      </c>
      <c r="B31" s="44" t="s">
        <v>73</v>
      </c>
      <c r="C31" s="41" t="s">
        <v>534</v>
      </c>
      <c r="D31" s="41" t="s">
        <v>74</v>
      </c>
      <c r="E31" s="45" t="s">
        <v>75</v>
      </c>
      <c r="F31" s="52">
        <v>15000</v>
      </c>
      <c r="G31" s="45" t="s">
        <v>54</v>
      </c>
      <c r="H31" s="45"/>
      <c r="I31" s="45" t="s">
        <v>20</v>
      </c>
      <c r="J31" s="45" t="s">
        <v>19</v>
      </c>
      <c r="K31" s="45" t="s">
        <v>535</v>
      </c>
      <c r="L31" s="45" t="s">
        <v>33</v>
      </c>
      <c r="M31" s="45" t="s">
        <v>56</v>
      </c>
      <c r="N31" s="45" t="s">
        <v>23</v>
      </c>
      <c r="O31" s="45"/>
      <c r="P31" s="19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</row>
    <row r="32" spans="1:79" s="3" customFormat="1" ht="27">
      <c r="A32" s="45">
        <v>16</v>
      </c>
      <c r="B32" s="44" t="s">
        <v>76</v>
      </c>
      <c r="C32" s="41" t="s">
        <v>536</v>
      </c>
      <c r="D32" s="41" t="s">
        <v>77</v>
      </c>
      <c r="E32" s="45" t="s">
        <v>78</v>
      </c>
      <c r="F32" s="52">
        <v>26000</v>
      </c>
      <c r="G32" s="45" t="s">
        <v>54</v>
      </c>
      <c r="H32" s="45"/>
      <c r="I32" s="45" t="s">
        <v>20</v>
      </c>
      <c r="J32" s="45" t="s">
        <v>19</v>
      </c>
      <c r="K32" s="45" t="s">
        <v>535</v>
      </c>
      <c r="L32" s="45" t="s">
        <v>33</v>
      </c>
      <c r="M32" s="45" t="s">
        <v>56</v>
      </c>
      <c r="N32" s="45" t="s">
        <v>23</v>
      </c>
      <c r="O32" s="45"/>
      <c r="P32" s="19"/>
      <c r="Q32" s="25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</row>
    <row r="33" spans="1:79" s="4" customFormat="1" ht="24" customHeight="1">
      <c r="A33" s="45">
        <v>17</v>
      </c>
      <c r="B33" s="44" t="s">
        <v>79</v>
      </c>
      <c r="C33" s="41" t="s">
        <v>80</v>
      </c>
      <c r="D33" s="41" t="s">
        <v>81</v>
      </c>
      <c r="E33" s="45" t="s">
        <v>82</v>
      </c>
      <c r="F33" s="52">
        <v>1200</v>
      </c>
      <c r="G33" s="45" t="s">
        <v>54</v>
      </c>
      <c r="H33" s="45"/>
      <c r="I33" s="45" t="s">
        <v>68</v>
      </c>
      <c r="J33" s="45" t="s">
        <v>19</v>
      </c>
      <c r="K33" s="45"/>
      <c r="L33" s="45" t="s">
        <v>33</v>
      </c>
      <c r="M33" s="45" t="s">
        <v>56</v>
      </c>
      <c r="N33" s="45" t="s">
        <v>23</v>
      </c>
      <c r="O33" s="45"/>
      <c r="P33" s="21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</row>
    <row r="34" spans="1:79" s="4" customFormat="1" ht="24" customHeight="1">
      <c r="A34" s="45">
        <v>18</v>
      </c>
      <c r="B34" s="44" t="s">
        <v>83</v>
      </c>
      <c r="C34" s="41" t="s">
        <v>559</v>
      </c>
      <c r="D34" s="41" t="s">
        <v>84</v>
      </c>
      <c r="E34" s="45" t="s">
        <v>85</v>
      </c>
      <c r="F34" s="52">
        <v>3000</v>
      </c>
      <c r="G34" s="45" t="s">
        <v>54</v>
      </c>
      <c r="H34" s="45"/>
      <c r="I34" s="45" t="s">
        <v>68</v>
      </c>
      <c r="J34" s="45" t="s">
        <v>19</v>
      </c>
      <c r="K34" s="45"/>
      <c r="L34" s="45"/>
      <c r="M34" s="45" t="s">
        <v>56</v>
      </c>
      <c r="N34" s="45" t="s">
        <v>23</v>
      </c>
      <c r="O34" s="45"/>
      <c r="P34" s="23"/>
      <c r="Q34" s="22"/>
      <c r="R34" s="22"/>
      <c r="S34" s="24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</row>
    <row r="35" spans="1:79" s="4" customFormat="1" ht="23.25" customHeight="1">
      <c r="A35" s="45">
        <v>19</v>
      </c>
      <c r="B35" s="44" t="s">
        <v>86</v>
      </c>
      <c r="C35" s="41" t="s">
        <v>87</v>
      </c>
      <c r="D35" s="41" t="s">
        <v>88</v>
      </c>
      <c r="E35" s="45" t="s">
        <v>89</v>
      </c>
      <c r="F35" s="52">
        <v>12500</v>
      </c>
      <c r="G35" s="45" t="s">
        <v>54</v>
      </c>
      <c r="H35" s="45"/>
      <c r="I35" s="45" t="s">
        <v>20</v>
      </c>
      <c r="J35" s="45" t="s">
        <v>19</v>
      </c>
      <c r="K35" s="45"/>
      <c r="L35" s="45"/>
      <c r="M35" s="45" t="s">
        <v>56</v>
      </c>
      <c r="N35" s="45" t="s">
        <v>23</v>
      </c>
      <c r="O35" s="45"/>
      <c r="P35" s="23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</row>
    <row r="36" spans="1:79" s="4" customFormat="1" ht="24" customHeight="1">
      <c r="A36" s="45">
        <v>20</v>
      </c>
      <c r="B36" s="44" t="s">
        <v>90</v>
      </c>
      <c r="C36" s="41" t="s">
        <v>91</v>
      </c>
      <c r="D36" s="41" t="s">
        <v>92</v>
      </c>
      <c r="E36" s="45" t="s">
        <v>93</v>
      </c>
      <c r="F36" s="52">
        <v>700</v>
      </c>
      <c r="G36" s="45" t="s">
        <v>54</v>
      </c>
      <c r="H36" s="45"/>
      <c r="I36" s="45" t="s">
        <v>68</v>
      </c>
      <c r="J36" s="45" t="s">
        <v>19</v>
      </c>
      <c r="K36" s="45"/>
      <c r="L36" s="45"/>
      <c r="M36" s="45" t="s">
        <v>56</v>
      </c>
      <c r="N36" s="45" t="s">
        <v>23</v>
      </c>
      <c r="O36" s="45"/>
      <c r="P36" s="23"/>
      <c r="Q36" s="22"/>
      <c r="R36" s="22"/>
      <c r="S36" s="24"/>
      <c r="T36" s="24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</row>
    <row r="37" spans="1:79" s="4" customFormat="1" ht="24" customHeight="1">
      <c r="A37" s="45">
        <v>21</v>
      </c>
      <c r="B37" s="44" t="s">
        <v>94</v>
      </c>
      <c r="C37" s="41" t="s">
        <v>522</v>
      </c>
      <c r="D37" s="41" t="s">
        <v>95</v>
      </c>
      <c r="E37" s="45" t="s">
        <v>96</v>
      </c>
      <c r="F37" s="52">
        <v>1400</v>
      </c>
      <c r="G37" s="45" t="s">
        <v>54</v>
      </c>
      <c r="H37" s="45"/>
      <c r="I37" s="45" t="s">
        <v>68</v>
      </c>
      <c r="J37" s="45" t="s">
        <v>19</v>
      </c>
      <c r="K37" s="45"/>
      <c r="L37" s="45"/>
      <c r="M37" s="45" t="s">
        <v>56</v>
      </c>
      <c r="N37" s="45" t="s">
        <v>23</v>
      </c>
      <c r="O37" s="45"/>
      <c r="P37" s="42"/>
      <c r="Q37" s="22"/>
      <c r="R37" s="22"/>
      <c r="S37" s="24"/>
      <c r="T37" s="24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</row>
    <row r="38" spans="1:79" s="4" customFormat="1" ht="27">
      <c r="A38" s="45">
        <v>22</v>
      </c>
      <c r="B38" s="44" t="s">
        <v>97</v>
      </c>
      <c r="C38" s="41" t="s">
        <v>562</v>
      </c>
      <c r="D38" s="41" t="s">
        <v>98</v>
      </c>
      <c r="E38" s="45" t="s">
        <v>99</v>
      </c>
      <c r="F38" s="52">
        <v>1400</v>
      </c>
      <c r="G38" s="45" t="s">
        <v>54</v>
      </c>
      <c r="H38" s="45"/>
      <c r="I38" s="45" t="s">
        <v>68</v>
      </c>
      <c r="J38" s="45" t="s">
        <v>19</v>
      </c>
      <c r="K38" s="45"/>
      <c r="L38" s="45"/>
      <c r="M38" s="45" t="s">
        <v>56</v>
      </c>
      <c r="N38" s="45" t="s">
        <v>23</v>
      </c>
      <c r="O38" s="45"/>
      <c r="P38" s="23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</row>
    <row r="39" spans="1:79" s="4" customFormat="1" ht="23.25" customHeight="1">
      <c r="A39" s="45">
        <v>23</v>
      </c>
      <c r="B39" s="44" t="s">
        <v>100</v>
      </c>
      <c r="C39" s="41" t="s">
        <v>101</v>
      </c>
      <c r="D39" s="41" t="s">
        <v>102</v>
      </c>
      <c r="E39" s="45" t="s">
        <v>103</v>
      </c>
      <c r="F39" s="52">
        <v>5000</v>
      </c>
      <c r="G39" s="45" t="s">
        <v>54</v>
      </c>
      <c r="H39" s="45"/>
      <c r="I39" s="45" t="s">
        <v>68</v>
      </c>
      <c r="J39" s="45" t="s">
        <v>19</v>
      </c>
      <c r="K39" s="45"/>
      <c r="L39" s="45"/>
      <c r="M39" s="45" t="s">
        <v>56</v>
      </c>
      <c r="N39" s="45" t="s">
        <v>23</v>
      </c>
      <c r="O39" s="45"/>
      <c r="P39" s="23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</row>
    <row r="40" spans="1:79" s="4" customFormat="1" ht="23.25" customHeight="1">
      <c r="A40" s="45">
        <v>24</v>
      </c>
      <c r="B40" s="44" t="s">
        <v>567</v>
      </c>
      <c r="C40" s="41" t="s">
        <v>105</v>
      </c>
      <c r="D40" s="41" t="s">
        <v>106</v>
      </c>
      <c r="E40" s="45" t="s">
        <v>107</v>
      </c>
      <c r="F40" s="52">
        <v>3000</v>
      </c>
      <c r="G40" s="45" t="s">
        <v>54</v>
      </c>
      <c r="H40" s="45"/>
      <c r="I40" s="45" t="s">
        <v>68</v>
      </c>
      <c r="J40" s="45" t="s">
        <v>19</v>
      </c>
      <c r="K40" s="45"/>
      <c r="L40" s="45"/>
      <c r="M40" s="45" t="s">
        <v>56</v>
      </c>
      <c r="N40" s="45" t="s">
        <v>23</v>
      </c>
      <c r="O40" s="45"/>
      <c r="P40" s="23"/>
      <c r="Q40" s="24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</row>
    <row r="41" spans="1:79" s="4" customFormat="1" ht="45" customHeight="1">
      <c r="A41" s="45">
        <v>25</v>
      </c>
      <c r="B41" s="44" t="s">
        <v>104</v>
      </c>
      <c r="C41" s="41" t="s">
        <v>109</v>
      </c>
      <c r="D41" s="41" t="s">
        <v>110</v>
      </c>
      <c r="E41" s="45" t="s">
        <v>111</v>
      </c>
      <c r="F41" s="52">
        <v>700</v>
      </c>
      <c r="G41" s="45" t="s">
        <v>54</v>
      </c>
      <c r="H41" s="45"/>
      <c r="I41" s="45" t="s">
        <v>68</v>
      </c>
      <c r="J41" s="45" t="s">
        <v>19</v>
      </c>
      <c r="K41" s="45"/>
      <c r="L41" s="45"/>
      <c r="M41" s="45" t="s">
        <v>56</v>
      </c>
      <c r="N41" s="45" t="s">
        <v>23</v>
      </c>
      <c r="O41" s="45"/>
      <c r="P41" s="23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</row>
    <row r="42" spans="1:79" s="4" customFormat="1" ht="27">
      <c r="A42" s="45">
        <v>26</v>
      </c>
      <c r="B42" s="44" t="s">
        <v>108</v>
      </c>
      <c r="C42" s="41" t="s">
        <v>113</v>
      </c>
      <c r="D42" s="41" t="s">
        <v>106</v>
      </c>
      <c r="E42" s="45" t="s">
        <v>107</v>
      </c>
      <c r="F42" s="52">
        <v>2000</v>
      </c>
      <c r="G42" s="45" t="s">
        <v>54</v>
      </c>
      <c r="H42" s="45"/>
      <c r="I42" s="45" t="s">
        <v>68</v>
      </c>
      <c r="J42" s="45" t="s">
        <v>19</v>
      </c>
      <c r="K42" s="45"/>
      <c r="L42" s="45"/>
      <c r="M42" s="45" t="s">
        <v>56</v>
      </c>
      <c r="N42" s="45" t="s">
        <v>23</v>
      </c>
      <c r="O42" s="45"/>
      <c r="P42" s="23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</row>
    <row r="43" spans="1:79" s="4" customFormat="1" ht="27.75" customHeight="1">
      <c r="A43" s="45">
        <v>27</v>
      </c>
      <c r="B43" s="44" t="s">
        <v>112</v>
      </c>
      <c r="C43" s="41" t="s">
        <v>115</v>
      </c>
      <c r="D43" s="41" t="s">
        <v>106</v>
      </c>
      <c r="E43" s="45" t="s">
        <v>107</v>
      </c>
      <c r="F43" s="52">
        <v>7000</v>
      </c>
      <c r="G43" s="45" t="s">
        <v>54</v>
      </c>
      <c r="H43" s="45"/>
      <c r="I43" s="45" t="s">
        <v>68</v>
      </c>
      <c r="J43" s="45" t="s">
        <v>19</v>
      </c>
      <c r="K43" s="45"/>
      <c r="L43" s="45"/>
      <c r="M43" s="45" t="s">
        <v>56</v>
      </c>
      <c r="N43" s="45" t="s">
        <v>23</v>
      </c>
      <c r="O43" s="45"/>
      <c r="P43" s="23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</row>
    <row r="44" spans="1:79" s="4" customFormat="1" ht="24" customHeight="1">
      <c r="A44" s="45">
        <v>28</v>
      </c>
      <c r="B44" s="44" t="s">
        <v>114</v>
      </c>
      <c r="C44" s="41" t="s">
        <v>117</v>
      </c>
      <c r="D44" s="41" t="s">
        <v>118</v>
      </c>
      <c r="E44" s="45" t="s">
        <v>119</v>
      </c>
      <c r="F44" s="52">
        <v>700</v>
      </c>
      <c r="G44" s="45" t="s">
        <v>54</v>
      </c>
      <c r="H44" s="70"/>
      <c r="I44" s="45" t="s">
        <v>68</v>
      </c>
      <c r="J44" s="45" t="s">
        <v>19</v>
      </c>
      <c r="K44" s="45"/>
      <c r="L44" s="45"/>
      <c r="M44" s="45" t="s">
        <v>56</v>
      </c>
      <c r="N44" s="45" t="s">
        <v>23</v>
      </c>
      <c r="O44" s="45"/>
      <c r="P44" s="21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</row>
    <row r="45" spans="1:79" s="4" customFormat="1" ht="24" customHeight="1">
      <c r="A45" s="45">
        <v>29</v>
      </c>
      <c r="B45" s="44" t="s">
        <v>116</v>
      </c>
      <c r="C45" s="41" t="s">
        <v>121</v>
      </c>
      <c r="D45" s="41" t="s">
        <v>121</v>
      </c>
      <c r="E45" s="71" t="s">
        <v>122</v>
      </c>
      <c r="F45" s="52">
        <v>4000</v>
      </c>
      <c r="G45" s="45" t="s">
        <v>54</v>
      </c>
      <c r="H45" s="70"/>
      <c r="I45" s="45" t="s">
        <v>68</v>
      </c>
      <c r="J45" s="45" t="s">
        <v>19</v>
      </c>
      <c r="K45" s="45"/>
      <c r="L45" s="45"/>
      <c r="M45" s="45" t="s">
        <v>56</v>
      </c>
      <c r="N45" s="45" t="s">
        <v>23</v>
      </c>
      <c r="O45" s="45"/>
      <c r="P45" s="23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</row>
    <row r="46" spans="1:79" s="4" customFormat="1" ht="24" customHeight="1">
      <c r="A46" s="45">
        <v>30</v>
      </c>
      <c r="B46" s="44" t="s">
        <v>120</v>
      </c>
      <c r="C46" s="41" t="s">
        <v>124</v>
      </c>
      <c r="D46" s="41" t="s">
        <v>124</v>
      </c>
      <c r="E46" s="45" t="s">
        <v>125</v>
      </c>
      <c r="F46" s="52">
        <v>8000</v>
      </c>
      <c r="G46" s="45" t="s">
        <v>54</v>
      </c>
      <c r="H46" s="70"/>
      <c r="I46" s="45" t="s">
        <v>68</v>
      </c>
      <c r="J46" s="45" t="s">
        <v>19</v>
      </c>
      <c r="K46" s="45"/>
      <c r="L46" s="45"/>
      <c r="M46" s="45" t="s">
        <v>56</v>
      </c>
      <c r="N46" s="45" t="s">
        <v>23</v>
      </c>
      <c r="O46" s="45"/>
      <c r="P46" s="23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</row>
    <row r="47" spans="1:79" s="4" customFormat="1" ht="24" customHeight="1">
      <c r="A47" s="45">
        <v>31</v>
      </c>
      <c r="B47" s="44" t="s">
        <v>123</v>
      </c>
      <c r="C47" s="41" t="s">
        <v>127</v>
      </c>
      <c r="D47" s="41" t="s">
        <v>128</v>
      </c>
      <c r="E47" s="45" t="s">
        <v>129</v>
      </c>
      <c r="F47" s="52">
        <v>1400</v>
      </c>
      <c r="G47" s="45" t="s">
        <v>54</v>
      </c>
      <c r="H47" s="70"/>
      <c r="I47" s="45" t="s">
        <v>68</v>
      </c>
      <c r="J47" s="45" t="s">
        <v>19</v>
      </c>
      <c r="K47" s="45"/>
      <c r="L47" s="45"/>
      <c r="M47" s="45" t="s">
        <v>56</v>
      </c>
      <c r="N47" s="45" t="s">
        <v>23</v>
      </c>
      <c r="O47" s="45"/>
      <c r="P47" s="23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</row>
    <row r="48" spans="1:79" s="4" customFormat="1" ht="24" customHeight="1">
      <c r="A48" s="45">
        <v>32</v>
      </c>
      <c r="B48" s="44" t="s">
        <v>126</v>
      </c>
      <c r="C48" s="41" t="s">
        <v>131</v>
      </c>
      <c r="D48" s="41" t="s">
        <v>106</v>
      </c>
      <c r="E48" s="45" t="s">
        <v>107</v>
      </c>
      <c r="F48" s="52">
        <v>1400</v>
      </c>
      <c r="G48" s="45" t="s">
        <v>54</v>
      </c>
      <c r="H48" s="70"/>
      <c r="I48" s="45" t="s">
        <v>68</v>
      </c>
      <c r="J48" s="45" t="s">
        <v>19</v>
      </c>
      <c r="K48" s="45"/>
      <c r="L48" s="45"/>
      <c r="M48" s="45" t="s">
        <v>56</v>
      </c>
      <c r="N48" s="45" t="s">
        <v>23</v>
      </c>
      <c r="O48" s="45"/>
      <c r="P48" s="23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</row>
    <row r="49" spans="1:79" s="4" customFormat="1" ht="27">
      <c r="A49" s="45">
        <v>33</v>
      </c>
      <c r="B49" s="44" t="s">
        <v>130</v>
      </c>
      <c r="C49" s="41" t="s">
        <v>133</v>
      </c>
      <c r="D49" s="41" t="s">
        <v>134</v>
      </c>
      <c r="E49" s="45" t="s">
        <v>135</v>
      </c>
      <c r="F49" s="52">
        <v>700</v>
      </c>
      <c r="G49" s="45" t="s">
        <v>54</v>
      </c>
      <c r="H49" s="70"/>
      <c r="I49" s="45" t="s">
        <v>68</v>
      </c>
      <c r="J49" s="45" t="s">
        <v>19</v>
      </c>
      <c r="K49" s="45"/>
      <c r="L49" s="45"/>
      <c r="M49" s="45" t="s">
        <v>56</v>
      </c>
      <c r="N49" s="45" t="s">
        <v>23</v>
      </c>
      <c r="O49" s="45"/>
      <c r="P49" s="21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</row>
    <row r="50" spans="1:79" s="4" customFormat="1" ht="27">
      <c r="A50" s="45">
        <v>34</v>
      </c>
      <c r="B50" s="44" t="s">
        <v>132</v>
      </c>
      <c r="C50" s="41" t="s">
        <v>137</v>
      </c>
      <c r="D50" s="41" t="s">
        <v>138</v>
      </c>
      <c r="E50" s="45" t="s">
        <v>139</v>
      </c>
      <c r="F50" s="52">
        <v>700</v>
      </c>
      <c r="G50" s="45" t="s">
        <v>54</v>
      </c>
      <c r="H50" s="70"/>
      <c r="I50" s="45" t="s">
        <v>68</v>
      </c>
      <c r="J50" s="45" t="s">
        <v>19</v>
      </c>
      <c r="K50" s="45"/>
      <c r="L50" s="45"/>
      <c r="M50" s="45" t="s">
        <v>56</v>
      </c>
      <c r="N50" s="45" t="s">
        <v>23</v>
      </c>
      <c r="O50" s="45"/>
      <c r="P50" s="21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</row>
    <row r="51" spans="1:79" s="4" customFormat="1" ht="27">
      <c r="A51" s="45">
        <v>35</v>
      </c>
      <c r="B51" s="44" t="s">
        <v>136</v>
      </c>
      <c r="C51" s="41" t="s">
        <v>141</v>
      </c>
      <c r="D51" s="41" t="s">
        <v>142</v>
      </c>
      <c r="E51" s="45" t="s">
        <v>143</v>
      </c>
      <c r="F51" s="52">
        <v>2700</v>
      </c>
      <c r="G51" s="45" t="s">
        <v>54</v>
      </c>
      <c r="H51" s="70"/>
      <c r="I51" s="45" t="s">
        <v>68</v>
      </c>
      <c r="J51" s="45" t="s">
        <v>19</v>
      </c>
      <c r="K51" s="45"/>
      <c r="L51" s="45"/>
      <c r="M51" s="45" t="s">
        <v>56</v>
      </c>
      <c r="N51" s="45" t="s">
        <v>23</v>
      </c>
      <c r="O51" s="45"/>
      <c r="P51" s="23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</row>
    <row r="52" spans="1:79" s="4" customFormat="1" ht="27">
      <c r="A52" s="45">
        <v>36</v>
      </c>
      <c r="B52" s="44" t="s">
        <v>140</v>
      </c>
      <c r="C52" s="41" t="s">
        <v>563</v>
      </c>
      <c r="D52" s="41" t="s">
        <v>145</v>
      </c>
      <c r="E52" s="45" t="s">
        <v>146</v>
      </c>
      <c r="F52" s="52">
        <v>3000</v>
      </c>
      <c r="G52" s="45" t="s">
        <v>54</v>
      </c>
      <c r="H52" s="70"/>
      <c r="I52" s="45" t="s">
        <v>68</v>
      </c>
      <c r="J52" s="45" t="s">
        <v>19</v>
      </c>
      <c r="K52" s="45"/>
      <c r="L52" s="45"/>
      <c r="M52" s="45" t="s">
        <v>56</v>
      </c>
      <c r="N52" s="45" t="s">
        <v>23</v>
      </c>
      <c r="O52" s="45"/>
      <c r="P52" s="23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</row>
    <row r="53" spans="1:79" s="4" customFormat="1" ht="27">
      <c r="A53" s="45">
        <v>37</v>
      </c>
      <c r="B53" s="44" t="s">
        <v>144</v>
      </c>
      <c r="C53" s="41" t="s">
        <v>148</v>
      </c>
      <c r="D53" s="41" t="s">
        <v>149</v>
      </c>
      <c r="E53" s="45" t="s">
        <v>150</v>
      </c>
      <c r="F53" s="52">
        <v>7000</v>
      </c>
      <c r="G53" s="45" t="s">
        <v>54</v>
      </c>
      <c r="H53" s="70"/>
      <c r="I53" s="45" t="s">
        <v>68</v>
      </c>
      <c r="J53" s="45" t="s">
        <v>19</v>
      </c>
      <c r="K53" s="45"/>
      <c r="L53" s="45"/>
      <c r="M53" s="45" t="s">
        <v>56</v>
      </c>
      <c r="N53" s="45" t="s">
        <v>23</v>
      </c>
      <c r="O53" s="45"/>
      <c r="P53" s="23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</row>
    <row r="54" spans="1:79" s="4" customFormat="1" ht="27">
      <c r="A54" s="45">
        <v>38</v>
      </c>
      <c r="B54" s="44" t="s">
        <v>147</v>
      </c>
      <c r="C54" s="41" t="s">
        <v>152</v>
      </c>
      <c r="D54" s="41" t="s">
        <v>153</v>
      </c>
      <c r="E54" s="45" t="s">
        <v>154</v>
      </c>
      <c r="F54" s="52">
        <v>2000</v>
      </c>
      <c r="G54" s="45" t="s">
        <v>54</v>
      </c>
      <c r="H54" s="70"/>
      <c r="I54" s="45" t="s">
        <v>68</v>
      </c>
      <c r="J54" s="45" t="s">
        <v>19</v>
      </c>
      <c r="K54" s="45"/>
      <c r="L54" s="45"/>
      <c r="M54" s="45" t="s">
        <v>56</v>
      </c>
      <c r="N54" s="45" t="s">
        <v>23</v>
      </c>
      <c r="O54" s="45"/>
      <c r="P54" s="21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</row>
    <row r="55" spans="1:79" s="4" customFormat="1" ht="27">
      <c r="A55" s="45">
        <v>39</v>
      </c>
      <c r="B55" s="44" t="s">
        <v>151</v>
      </c>
      <c r="C55" s="41" t="s">
        <v>156</v>
      </c>
      <c r="D55" s="41" t="s">
        <v>153</v>
      </c>
      <c r="E55" s="45" t="s">
        <v>154</v>
      </c>
      <c r="F55" s="52">
        <v>1500</v>
      </c>
      <c r="G55" s="45" t="s">
        <v>54</v>
      </c>
      <c r="H55" s="70"/>
      <c r="I55" s="45" t="s">
        <v>68</v>
      </c>
      <c r="J55" s="45" t="s">
        <v>19</v>
      </c>
      <c r="K55" s="45"/>
      <c r="L55" s="45"/>
      <c r="M55" s="45" t="s">
        <v>56</v>
      </c>
      <c r="N55" s="45" t="s">
        <v>23</v>
      </c>
      <c r="O55" s="45"/>
      <c r="P55" s="9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</row>
    <row r="56" spans="1:79" s="4" customFormat="1" ht="28.5" customHeight="1">
      <c r="A56" s="45">
        <v>40</v>
      </c>
      <c r="B56" s="44" t="s">
        <v>155</v>
      </c>
      <c r="C56" s="41" t="s">
        <v>158</v>
      </c>
      <c r="D56" s="41" t="s">
        <v>159</v>
      </c>
      <c r="E56" s="45" t="s">
        <v>160</v>
      </c>
      <c r="F56" s="52">
        <v>3000</v>
      </c>
      <c r="G56" s="45" t="s">
        <v>54</v>
      </c>
      <c r="H56" s="70"/>
      <c r="I56" s="45" t="s">
        <v>68</v>
      </c>
      <c r="J56" s="45" t="s">
        <v>19</v>
      </c>
      <c r="K56" s="45"/>
      <c r="L56" s="45"/>
      <c r="M56" s="45" t="s">
        <v>56</v>
      </c>
      <c r="N56" s="45" t="s">
        <v>23</v>
      </c>
      <c r="O56" s="45"/>
      <c r="P56" s="21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</row>
    <row r="57" spans="1:79" s="4" customFormat="1" ht="27">
      <c r="A57" s="45">
        <v>41</v>
      </c>
      <c r="B57" s="44" t="s">
        <v>157</v>
      </c>
      <c r="C57" s="41" t="s">
        <v>162</v>
      </c>
      <c r="D57" s="60" t="s">
        <v>163</v>
      </c>
      <c r="E57" s="45" t="s">
        <v>164</v>
      </c>
      <c r="F57" s="52">
        <v>700</v>
      </c>
      <c r="G57" s="45" t="s">
        <v>54</v>
      </c>
      <c r="H57" s="70"/>
      <c r="I57" s="45" t="s">
        <v>68</v>
      </c>
      <c r="J57" s="45" t="s">
        <v>19</v>
      </c>
      <c r="K57" s="45"/>
      <c r="L57" s="45"/>
      <c r="M57" s="45" t="s">
        <v>56</v>
      </c>
      <c r="N57" s="45" t="s">
        <v>23</v>
      </c>
      <c r="O57" s="45"/>
      <c r="P57" s="21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</row>
    <row r="58" spans="1:79" s="4" customFormat="1" ht="27">
      <c r="A58" s="45">
        <v>42</v>
      </c>
      <c r="B58" s="44" t="s">
        <v>161</v>
      </c>
      <c r="C58" s="41" t="s">
        <v>166</v>
      </c>
      <c r="D58" s="41" t="s">
        <v>167</v>
      </c>
      <c r="E58" s="45" t="s">
        <v>168</v>
      </c>
      <c r="F58" s="52">
        <v>8000</v>
      </c>
      <c r="G58" s="45" t="s">
        <v>54</v>
      </c>
      <c r="H58" s="70"/>
      <c r="I58" s="45" t="s">
        <v>68</v>
      </c>
      <c r="J58" s="45" t="s">
        <v>19</v>
      </c>
      <c r="K58" s="45"/>
      <c r="L58" s="45"/>
      <c r="M58" s="45" t="s">
        <v>56</v>
      </c>
      <c r="N58" s="45" t="s">
        <v>23</v>
      </c>
      <c r="O58" s="45"/>
      <c r="P58" s="21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</row>
    <row r="59" spans="1:79" s="4" customFormat="1" ht="27">
      <c r="A59" s="45">
        <v>43</v>
      </c>
      <c r="B59" s="44" t="s">
        <v>165</v>
      </c>
      <c r="C59" s="41" t="s">
        <v>170</v>
      </c>
      <c r="D59" s="41" t="s">
        <v>171</v>
      </c>
      <c r="E59" s="45" t="s">
        <v>172</v>
      </c>
      <c r="F59" s="52">
        <v>1990</v>
      </c>
      <c r="G59" s="45" t="s">
        <v>54</v>
      </c>
      <c r="H59" s="70"/>
      <c r="I59" s="45" t="s">
        <v>68</v>
      </c>
      <c r="J59" s="45" t="s">
        <v>19</v>
      </c>
      <c r="K59" s="45"/>
      <c r="L59" s="45"/>
      <c r="M59" s="45" t="s">
        <v>56</v>
      </c>
      <c r="N59" s="45" t="s">
        <v>23</v>
      </c>
      <c r="O59" s="45"/>
      <c r="P59" s="21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</row>
    <row r="60" spans="1:79" s="4" customFormat="1" ht="27">
      <c r="A60" s="45">
        <v>44</v>
      </c>
      <c r="B60" s="44" t="s">
        <v>169</v>
      </c>
      <c r="C60" s="41" t="s">
        <v>174</v>
      </c>
      <c r="D60" s="41" t="s">
        <v>175</v>
      </c>
      <c r="E60" s="45" t="s">
        <v>176</v>
      </c>
      <c r="F60" s="52">
        <v>4000</v>
      </c>
      <c r="G60" s="45" t="s">
        <v>54</v>
      </c>
      <c r="H60" s="70"/>
      <c r="I60" s="45" t="s">
        <v>68</v>
      </c>
      <c r="J60" s="45" t="s">
        <v>19</v>
      </c>
      <c r="K60" s="45"/>
      <c r="L60" s="45"/>
      <c r="M60" s="45" t="s">
        <v>56</v>
      </c>
      <c r="N60" s="45" t="s">
        <v>23</v>
      </c>
      <c r="O60" s="45"/>
      <c r="P60" s="21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</row>
    <row r="61" spans="1:79" s="4" customFormat="1" ht="27">
      <c r="A61" s="45">
        <v>45</v>
      </c>
      <c r="B61" s="44" t="s">
        <v>173</v>
      </c>
      <c r="C61" s="41" t="s">
        <v>178</v>
      </c>
      <c r="D61" s="41" t="s">
        <v>179</v>
      </c>
      <c r="E61" s="45" t="s">
        <v>180</v>
      </c>
      <c r="F61" s="52">
        <v>1990</v>
      </c>
      <c r="G61" s="45" t="s">
        <v>54</v>
      </c>
      <c r="H61" s="70"/>
      <c r="I61" s="45" t="s">
        <v>68</v>
      </c>
      <c r="J61" s="45" t="s">
        <v>19</v>
      </c>
      <c r="K61" s="45"/>
      <c r="L61" s="45"/>
      <c r="M61" s="45" t="s">
        <v>56</v>
      </c>
      <c r="N61" s="45" t="s">
        <v>23</v>
      </c>
      <c r="O61" s="45"/>
      <c r="P61" s="21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</row>
    <row r="62" spans="1:79" s="4" customFormat="1" ht="40.5">
      <c r="A62" s="45">
        <v>46</v>
      </c>
      <c r="B62" s="44" t="s">
        <v>177</v>
      </c>
      <c r="C62" s="41" t="s">
        <v>182</v>
      </c>
      <c r="D62" s="41" t="s">
        <v>183</v>
      </c>
      <c r="E62" s="45" t="s">
        <v>184</v>
      </c>
      <c r="F62" s="52">
        <v>2700</v>
      </c>
      <c r="G62" s="45" t="s">
        <v>54</v>
      </c>
      <c r="H62" s="70"/>
      <c r="I62" s="45" t="s">
        <v>68</v>
      </c>
      <c r="J62" s="45" t="s">
        <v>19</v>
      </c>
      <c r="K62" s="45"/>
      <c r="L62" s="45"/>
      <c r="M62" s="45" t="s">
        <v>56</v>
      </c>
      <c r="N62" s="45" t="s">
        <v>23</v>
      </c>
      <c r="O62" s="45"/>
      <c r="P62" s="21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</row>
    <row r="63" spans="1:79" s="4" customFormat="1" ht="25.5" customHeight="1">
      <c r="A63" s="45">
        <v>47</v>
      </c>
      <c r="B63" s="44" t="s">
        <v>181</v>
      </c>
      <c r="C63" s="41" t="s">
        <v>186</v>
      </c>
      <c r="D63" s="41" t="s">
        <v>187</v>
      </c>
      <c r="E63" s="45" t="s">
        <v>188</v>
      </c>
      <c r="F63" s="52">
        <v>2650</v>
      </c>
      <c r="G63" s="45" t="s">
        <v>54</v>
      </c>
      <c r="H63" s="70"/>
      <c r="I63" s="45" t="s">
        <v>68</v>
      </c>
      <c r="J63" s="45" t="s">
        <v>19</v>
      </c>
      <c r="K63" s="45"/>
      <c r="L63" s="45"/>
      <c r="M63" s="45" t="s">
        <v>56</v>
      </c>
      <c r="N63" s="45" t="s">
        <v>23</v>
      </c>
      <c r="O63" s="45"/>
      <c r="P63" s="21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</row>
    <row r="64" spans="1:79" s="4" customFormat="1" ht="25.5" customHeight="1">
      <c r="A64" s="45">
        <v>48</v>
      </c>
      <c r="B64" s="44" t="s">
        <v>185</v>
      </c>
      <c r="C64" s="41" t="s">
        <v>190</v>
      </c>
      <c r="D64" s="41" t="s">
        <v>191</v>
      </c>
      <c r="E64" s="45" t="s">
        <v>192</v>
      </c>
      <c r="F64" s="52">
        <v>18600</v>
      </c>
      <c r="G64" s="45" t="s">
        <v>54</v>
      </c>
      <c r="H64" s="71" t="s">
        <v>39</v>
      </c>
      <c r="I64" s="45" t="s">
        <v>20</v>
      </c>
      <c r="J64" s="45" t="s">
        <v>19</v>
      </c>
      <c r="K64" s="45"/>
      <c r="L64" s="45"/>
      <c r="M64" s="45" t="s">
        <v>56</v>
      </c>
      <c r="N64" s="45" t="s">
        <v>23</v>
      </c>
      <c r="O64" s="45"/>
      <c r="P64" s="19"/>
      <c r="Q64" s="13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</row>
    <row r="65" spans="1:79" s="4" customFormat="1" ht="25.5" customHeight="1">
      <c r="A65" s="45">
        <v>49</v>
      </c>
      <c r="B65" s="44" t="s">
        <v>189</v>
      </c>
      <c r="C65" s="41" t="s">
        <v>194</v>
      </c>
      <c r="D65" s="41" t="s">
        <v>195</v>
      </c>
      <c r="E65" s="45" t="s">
        <v>196</v>
      </c>
      <c r="F65" s="52">
        <v>8000</v>
      </c>
      <c r="G65" s="45" t="s">
        <v>54</v>
      </c>
      <c r="H65" s="70"/>
      <c r="I65" s="45" t="s">
        <v>20</v>
      </c>
      <c r="J65" s="45" t="s">
        <v>19</v>
      </c>
      <c r="K65" s="45"/>
      <c r="L65" s="45"/>
      <c r="M65" s="45" t="s">
        <v>56</v>
      </c>
      <c r="N65" s="45" t="s">
        <v>23</v>
      </c>
      <c r="O65" s="45"/>
      <c r="P65" s="19"/>
      <c r="Q65" s="13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</row>
    <row r="66" spans="1:79" s="4" customFormat="1" ht="25.5" customHeight="1">
      <c r="A66" s="45">
        <v>50</v>
      </c>
      <c r="B66" s="44" t="s">
        <v>193</v>
      </c>
      <c r="C66" s="41" t="s">
        <v>198</v>
      </c>
      <c r="D66" s="41" t="s">
        <v>199</v>
      </c>
      <c r="E66" s="45" t="s">
        <v>200</v>
      </c>
      <c r="F66" s="52">
        <v>1500</v>
      </c>
      <c r="G66" s="45" t="s">
        <v>54</v>
      </c>
      <c r="H66" s="70"/>
      <c r="I66" s="45" t="s">
        <v>20</v>
      </c>
      <c r="J66" s="45" t="s">
        <v>19</v>
      </c>
      <c r="K66" s="45"/>
      <c r="L66" s="45"/>
      <c r="M66" s="45" t="s">
        <v>56</v>
      </c>
      <c r="N66" s="45" t="s">
        <v>23</v>
      </c>
      <c r="O66" s="45"/>
      <c r="P66" s="19"/>
      <c r="Q66" s="13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</row>
    <row r="67" spans="1:79" s="4" customFormat="1" ht="25.5" customHeight="1">
      <c r="A67" s="45">
        <v>51</v>
      </c>
      <c r="B67" s="44" t="s">
        <v>197</v>
      </c>
      <c r="C67" s="41" t="s">
        <v>202</v>
      </c>
      <c r="D67" s="41" t="s">
        <v>203</v>
      </c>
      <c r="E67" s="45" t="s">
        <v>204</v>
      </c>
      <c r="F67" s="52">
        <v>4000</v>
      </c>
      <c r="G67" s="45" t="s">
        <v>54</v>
      </c>
      <c r="H67" s="70"/>
      <c r="I67" s="45" t="s">
        <v>68</v>
      </c>
      <c r="J67" s="45" t="s">
        <v>19</v>
      </c>
      <c r="K67" s="45"/>
      <c r="L67" s="45"/>
      <c r="M67" s="45" t="s">
        <v>56</v>
      </c>
      <c r="N67" s="45" t="s">
        <v>23</v>
      </c>
      <c r="O67" s="45"/>
      <c r="P67" s="21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</row>
    <row r="68" spans="1:79" s="4" customFormat="1" ht="25.5" customHeight="1">
      <c r="A68" s="45">
        <v>52</v>
      </c>
      <c r="B68" s="44" t="s">
        <v>201</v>
      </c>
      <c r="C68" s="41" t="s">
        <v>206</v>
      </c>
      <c r="D68" s="41" t="s">
        <v>207</v>
      </c>
      <c r="E68" s="45" t="s">
        <v>208</v>
      </c>
      <c r="F68" s="52">
        <v>3000</v>
      </c>
      <c r="G68" s="45" t="s">
        <v>54</v>
      </c>
      <c r="H68" s="45"/>
      <c r="I68" s="45" t="s">
        <v>68</v>
      </c>
      <c r="J68" s="45" t="s">
        <v>19</v>
      </c>
      <c r="K68" s="71"/>
      <c r="L68" s="45"/>
      <c r="M68" s="45" t="s">
        <v>56</v>
      </c>
      <c r="N68" s="45" t="s">
        <v>23</v>
      </c>
      <c r="O68" s="45"/>
      <c r="P68" s="23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</row>
    <row r="69" spans="1:79" s="4" customFormat="1" ht="27">
      <c r="A69" s="45">
        <v>53</v>
      </c>
      <c r="B69" s="44" t="s">
        <v>568</v>
      </c>
      <c r="C69" s="58" t="s">
        <v>210</v>
      </c>
      <c r="D69" s="41" t="s">
        <v>211</v>
      </c>
      <c r="E69" s="45" t="s">
        <v>212</v>
      </c>
      <c r="F69" s="52">
        <v>3200</v>
      </c>
      <c r="G69" s="45" t="s">
        <v>54</v>
      </c>
      <c r="H69" s="45"/>
      <c r="I69" s="45" t="s">
        <v>68</v>
      </c>
      <c r="J69" s="45" t="s">
        <v>19</v>
      </c>
      <c r="K69" s="45"/>
      <c r="L69" s="45"/>
      <c r="M69" s="45" t="s">
        <v>56</v>
      </c>
      <c r="N69" s="45" t="s">
        <v>23</v>
      </c>
      <c r="O69" s="45"/>
      <c r="P69" s="21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</row>
    <row r="70" spans="1:79" s="5" customFormat="1" ht="44.25" customHeight="1">
      <c r="A70" s="45">
        <v>54</v>
      </c>
      <c r="B70" s="44" t="s">
        <v>569</v>
      </c>
      <c r="C70" s="41" t="s">
        <v>214</v>
      </c>
      <c r="D70" s="41" t="s">
        <v>215</v>
      </c>
      <c r="E70" s="45" t="s">
        <v>216</v>
      </c>
      <c r="F70" s="52">
        <v>3000</v>
      </c>
      <c r="G70" s="45" t="s">
        <v>54</v>
      </c>
      <c r="H70" s="45"/>
      <c r="I70" s="45" t="s">
        <v>68</v>
      </c>
      <c r="J70" s="45" t="s">
        <v>19</v>
      </c>
      <c r="K70" s="45"/>
      <c r="L70" s="45"/>
      <c r="M70" s="45" t="s">
        <v>56</v>
      </c>
      <c r="N70" s="45" t="s">
        <v>23</v>
      </c>
      <c r="O70" s="45"/>
      <c r="P70" s="27"/>
      <c r="Q70" s="28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</row>
    <row r="71" spans="1:79" s="5" customFormat="1" ht="33.75" customHeight="1">
      <c r="A71" s="45">
        <v>55</v>
      </c>
      <c r="B71" s="44" t="s">
        <v>205</v>
      </c>
      <c r="C71" s="41" t="s">
        <v>217</v>
      </c>
      <c r="D71" s="41" t="s">
        <v>218</v>
      </c>
      <c r="E71" s="45" t="s">
        <v>219</v>
      </c>
      <c r="F71" s="52">
        <v>26000</v>
      </c>
      <c r="G71" s="45" t="s">
        <v>54</v>
      </c>
      <c r="H71" s="70"/>
      <c r="I71" s="45" t="s">
        <v>20</v>
      </c>
      <c r="J71" s="45" t="s">
        <v>19</v>
      </c>
      <c r="K71" s="45"/>
      <c r="L71" s="45"/>
      <c r="M71" s="45" t="s">
        <v>56</v>
      </c>
      <c r="N71" s="45" t="s">
        <v>23</v>
      </c>
      <c r="O71" s="45"/>
      <c r="P71" s="39"/>
      <c r="Q71" s="28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</row>
    <row r="72" spans="1:79" s="5" customFormat="1" ht="33.75" customHeight="1">
      <c r="A72" s="45">
        <v>56</v>
      </c>
      <c r="B72" s="44" t="s">
        <v>209</v>
      </c>
      <c r="C72" s="41" t="s">
        <v>566</v>
      </c>
      <c r="D72" s="82" t="s">
        <v>570</v>
      </c>
      <c r="E72" s="45" t="s">
        <v>213</v>
      </c>
      <c r="F72" s="52">
        <v>4500</v>
      </c>
      <c r="G72" s="45" t="s">
        <v>54</v>
      </c>
      <c r="H72" s="70"/>
      <c r="I72" s="45" t="s">
        <v>20</v>
      </c>
      <c r="J72" s="45" t="s">
        <v>19</v>
      </c>
      <c r="K72" s="45"/>
      <c r="L72" s="45"/>
      <c r="M72" s="45" t="s">
        <v>56</v>
      </c>
      <c r="N72" s="45" t="s">
        <v>23</v>
      </c>
      <c r="O72" s="45"/>
      <c r="P72" s="39"/>
      <c r="Q72" s="28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</row>
    <row r="73" spans="1:79" s="4" customFormat="1" ht="17.25" customHeight="1">
      <c r="A73" s="85" t="s">
        <v>220</v>
      </c>
      <c r="B73" s="85"/>
      <c r="C73" s="85"/>
      <c r="D73" s="66"/>
      <c r="E73" s="67"/>
      <c r="F73" s="54">
        <f>SUM(F8:F72)-F9-F10-F11-F12-F13-F14-15-F16-F17</f>
        <v>1320205</v>
      </c>
      <c r="G73" s="68"/>
      <c r="H73" s="68"/>
      <c r="I73" s="67"/>
      <c r="J73" s="67"/>
      <c r="K73" s="67"/>
      <c r="L73" s="67"/>
      <c r="M73" s="67"/>
      <c r="N73" s="67"/>
      <c r="O73" s="67"/>
      <c r="P73" s="19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</row>
    <row r="74" spans="1:79" s="4" customFormat="1" ht="21" customHeight="1">
      <c r="A74" s="46"/>
      <c r="B74" s="46"/>
      <c r="C74" s="46"/>
      <c r="D74" s="41"/>
      <c r="E74" s="45"/>
      <c r="F74" s="55"/>
      <c r="G74" s="45"/>
      <c r="H74" s="45"/>
      <c r="I74" s="45"/>
      <c r="J74" s="45"/>
      <c r="K74" s="45"/>
      <c r="L74" s="45"/>
      <c r="M74" s="45"/>
      <c r="N74" s="45"/>
      <c r="O74" s="45"/>
      <c r="P74" s="19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</row>
    <row r="75" spans="1:79" s="4" customFormat="1" ht="13.5">
      <c r="A75" s="85" t="s">
        <v>221</v>
      </c>
      <c r="B75" s="85"/>
      <c r="C75" s="85"/>
      <c r="D75" s="66"/>
      <c r="E75" s="67"/>
      <c r="F75" s="51"/>
      <c r="G75" s="68"/>
      <c r="H75" s="68"/>
      <c r="I75" s="67"/>
      <c r="J75" s="67"/>
      <c r="K75" s="67"/>
      <c r="L75" s="67"/>
      <c r="M75" s="67"/>
      <c r="N75" s="67"/>
      <c r="O75" s="67"/>
      <c r="P75" s="19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</row>
    <row r="76" spans="1:79" s="6" customFormat="1" ht="30.75" customHeight="1">
      <c r="A76" s="69">
        <v>57</v>
      </c>
      <c r="B76" s="44" t="s">
        <v>579</v>
      </c>
      <c r="C76" s="41" t="s">
        <v>456</v>
      </c>
      <c r="D76" s="41" t="s">
        <v>453</v>
      </c>
      <c r="E76" s="45" t="s">
        <v>454</v>
      </c>
      <c r="F76" s="52">
        <v>26518.02</v>
      </c>
      <c r="G76" s="45" t="s">
        <v>18</v>
      </c>
      <c r="H76" s="45" t="s">
        <v>19</v>
      </c>
      <c r="I76" s="45" t="s">
        <v>20</v>
      </c>
      <c r="J76" s="45" t="s">
        <v>19</v>
      </c>
      <c r="K76" s="45" t="s">
        <v>529</v>
      </c>
      <c r="L76" s="45" t="s">
        <v>21</v>
      </c>
      <c r="M76" s="45" t="s">
        <v>22</v>
      </c>
      <c r="N76" s="45" t="s">
        <v>23</v>
      </c>
      <c r="O76" s="45"/>
      <c r="P76" s="32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</row>
    <row r="77" spans="1:79" s="3" customFormat="1" ht="54" customHeight="1">
      <c r="A77" s="69">
        <v>58</v>
      </c>
      <c r="B77" s="44" t="s">
        <v>571</v>
      </c>
      <c r="C77" s="41" t="s">
        <v>537</v>
      </c>
      <c r="D77" s="41" t="s">
        <v>223</v>
      </c>
      <c r="E77" s="45" t="s">
        <v>224</v>
      </c>
      <c r="F77" s="52">
        <v>8000</v>
      </c>
      <c r="G77" s="45" t="s">
        <v>54</v>
      </c>
      <c r="H77" s="45"/>
      <c r="I77" s="45" t="s">
        <v>20</v>
      </c>
      <c r="J77" s="45" t="s">
        <v>19</v>
      </c>
      <c r="K77" s="45" t="s">
        <v>538</v>
      </c>
      <c r="L77" s="45" t="s">
        <v>33</v>
      </c>
      <c r="M77" s="45" t="s">
        <v>56</v>
      </c>
      <c r="N77" s="45" t="s">
        <v>225</v>
      </c>
      <c r="O77" s="45"/>
      <c r="P77" s="19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</row>
    <row r="78" spans="1:79" s="3" customFormat="1" ht="27">
      <c r="A78" s="69">
        <v>59</v>
      </c>
      <c r="B78" s="44" t="s">
        <v>572</v>
      </c>
      <c r="C78" s="41" t="s">
        <v>539</v>
      </c>
      <c r="D78" s="41" t="s">
        <v>227</v>
      </c>
      <c r="E78" s="45" t="s">
        <v>228</v>
      </c>
      <c r="F78" s="52">
        <v>15000</v>
      </c>
      <c r="G78" s="45" t="s">
        <v>54</v>
      </c>
      <c r="H78" s="45"/>
      <c r="I78" s="45" t="s">
        <v>20</v>
      </c>
      <c r="J78" s="45" t="s">
        <v>19</v>
      </c>
      <c r="K78" s="45" t="s">
        <v>540</v>
      </c>
      <c r="L78" s="45" t="s">
        <v>33</v>
      </c>
      <c r="M78" s="45" t="s">
        <v>56</v>
      </c>
      <c r="N78" s="45" t="s">
        <v>225</v>
      </c>
      <c r="O78" s="45"/>
      <c r="P78" s="19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</row>
    <row r="79" spans="1:79" s="3" customFormat="1" ht="27">
      <c r="A79" s="69">
        <v>60</v>
      </c>
      <c r="B79" s="44" t="s">
        <v>573</v>
      </c>
      <c r="C79" s="41" t="s">
        <v>541</v>
      </c>
      <c r="D79" s="41" t="s">
        <v>230</v>
      </c>
      <c r="E79" s="45" t="s">
        <v>231</v>
      </c>
      <c r="F79" s="52">
        <v>13300</v>
      </c>
      <c r="G79" s="45" t="s">
        <v>54</v>
      </c>
      <c r="H79" s="45"/>
      <c r="I79" s="45" t="s">
        <v>20</v>
      </c>
      <c r="J79" s="45" t="s">
        <v>19</v>
      </c>
      <c r="K79" s="45" t="s">
        <v>540</v>
      </c>
      <c r="L79" s="45" t="s">
        <v>33</v>
      </c>
      <c r="M79" s="45" t="s">
        <v>56</v>
      </c>
      <c r="N79" s="45" t="s">
        <v>225</v>
      </c>
      <c r="O79" s="45"/>
      <c r="P79" s="19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</row>
    <row r="80" spans="1:79" s="3" customFormat="1" ht="27">
      <c r="A80" s="69">
        <v>61</v>
      </c>
      <c r="B80" s="44" t="s">
        <v>222</v>
      </c>
      <c r="C80" s="41" t="s">
        <v>233</v>
      </c>
      <c r="D80" s="41" t="s">
        <v>234</v>
      </c>
      <c r="E80" s="45" t="s">
        <v>235</v>
      </c>
      <c r="F80" s="52">
        <v>14000</v>
      </c>
      <c r="G80" s="45" t="s">
        <v>54</v>
      </c>
      <c r="H80" s="45"/>
      <c r="I80" s="45" t="s">
        <v>20</v>
      </c>
      <c r="J80" s="45" t="s">
        <v>19</v>
      </c>
      <c r="K80" s="45" t="s">
        <v>542</v>
      </c>
      <c r="L80" s="45" t="s">
        <v>33</v>
      </c>
      <c r="M80" s="45" t="s">
        <v>56</v>
      </c>
      <c r="N80" s="45" t="s">
        <v>225</v>
      </c>
      <c r="O80" s="45"/>
      <c r="P80" s="23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</row>
    <row r="81" spans="1:79" s="3" customFormat="1" ht="40.5">
      <c r="A81" s="69">
        <v>62</v>
      </c>
      <c r="B81" s="44" t="s">
        <v>226</v>
      </c>
      <c r="C81" s="41" t="s">
        <v>543</v>
      </c>
      <c r="D81" s="41" t="s">
        <v>237</v>
      </c>
      <c r="E81" s="45" t="s">
        <v>238</v>
      </c>
      <c r="F81" s="52">
        <v>10200</v>
      </c>
      <c r="G81" s="45" t="s">
        <v>54</v>
      </c>
      <c r="H81" s="45"/>
      <c r="I81" s="45" t="s">
        <v>20</v>
      </c>
      <c r="J81" s="45" t="s">
        <v>19</v>
      </c>
      <c r="K81" s="45" t="s">
        <v>540</v>
      </c>
      <c r="L81" s="45" t="s">
        <v>33</v>
      </c>
      <c r="M81" s="45" t="s">
        <v>56</v>
      </c>
      <c r="N81" s="45" t="s">
        <v>225</v>
      </c>
      <c r="O81" s="45"/>
      <c r="P81" s="23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</row>
    <row r="82" spans="1:79" s="3" customFormat="1" ht="40.5">
      <c r="A82" s="69">
        <v>63</v>
      </c>
      <c r="B82" s="44" t="s">
        <v>229</v>
      </c>
      <c r="C82" s="41" t="s">
        <v>544</v>
      </c>
      <c r="D82" s="41" t="s">
        <v>237</v>
      </c>
      <c r="E82" s="45" t="s">
        <v>238</v>
      </c>
      <c r="F82" s="52">
        <v>8000</v>
      </c>
      <c r="G82" s="45" t="s">
        <v>54</v>
      </c>
      <c r="H82" s="45"/>
      <c r="I82" s="45" t="s">
        <v>20</v>
      </c>
      <c r="J82" s="45" t="s">
        <v>19</v>
      </c>
      <c r="K82" s="45" t="s">
        <v>540</v>
      </c>
      <c r="L82" s="45" t="s">
        <v>33</v>
      </c>
      <c r="M82" s="45" t="s">
        <v>56</v>
      </c>
      <c r="N82" s="45" t="s">
        <v>225</v>
      </c>
      <c r="O82" s="45"/>
      <c r="P82" s="23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</row>
    <row r="83" spans="1:79" s="4" customFormat="1" ht="27">
      <c r="A83" s="69">
        <v>64</v>
      </c>
      <c r="B83" s="44" t="s">
        <v>232</v>
      </c>
      <c r="C83" s="41" t="s">
        <v>241</v>
      </c>
      <c r="D83" s="41" t="s">
        <v>242</v>
      </c>
      <c r="E83" s="45" t="s">
        <v>243</v>
      </c>
      <c r="F83" s="52">
        <v>4000</v>
      </c>
      <c r="G83" s="45" t="s">
        <v>54</v>
      </c>
      <c r="H83" s="70"/>
      <c r="I83" s="45" t="s">
        <v>68</v>
      </c>
      <c r="J83" s="45" t="s">
        <v>19</v>
      </c>
      <c r="K83" s="45"/>
      <c r="L83" s="45"/>
      <c r="M83" s="45" t="s">
        <v>56</v>
      </c>
      <c r="N83" s="45" t="s">
        <v>225</v>
      </c>
      <c r="O83" s="45"/>
      <c r="P83" s="19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</row>
    <row r="84" spans="1:79" s="4" customFormat="1" ht="27">
      <c r="A84" s="69">
        <v>65</v>
      </c>
      <c r="B84" s="44" t="s">
        <v>236</v>
      </c>
      <c r="C84" s="41" t="s">
        <v>245</v>
      </c>
      <c r="D84" s="41" t="s">
        <v>246</v>
      </c>
      <c r="E84" s="45" t="s">
        <v>247</v>
      </c>
      <c r="F84" s="52">
        <v>6000</v>
      </c>
      <c r="G84" s="45" t="s">
        <v>54</v>
      </c>
      <c r="H84" s="70"/>
      <c r="I84" s="45" t="s">
        <v>68</v>
      </c>
      <c r="J84" s="45" t="s">
        <v>19</v>
      </c>
      <c r="K84" s="45"/>
      <c r="L84" s="45"/>
      <c r="M84" s="45" t="s">
        <v>56</v>
      </c>
      <c r="N84" s="45" t="s">
        <v>225</v>
      </c>
      <c r="O84" s="45"/>
      <c r="P84" s="19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</row>
    <row r="85" spans="1:79" s="4" customFormat="1" ht="27">
      <c r="A85" s="69">
        <v>66</v>
      </c>
      <c r="B85" s="44" t="s">
        <v>239</v>
      </c>
      <c r="C85" s="41" t="s">
        <v>249</v>
      </c>
      <c r="D85" s="41" t="s">
        <v>246</v>
      </c>
      <c r="E85" s="45" t="s">
        <v>247</v>
      </c>
      <c r="F85" s="52">
        <v>8000</v>
      </c>
      <c r="G85" s="45" t="s">
        <v>54</v>
      </c>
      <c r="H85" s="70"/>
      <c r="I85" s="45" t="s">
        <v>68</v>
      </c>
      <c r="J85" s="45" t="s">
        <v>19</v>
      </c>
      <c r="K85" s="45"/>
      <c r="L85" s="45"/>
      <c r="M85" s="45" t="s">
        <v>56</v>
      </c>
      <c r="N85" s="45" t="s">
        <v>225</v>
      </c>
      <c r="O85" s="45"/>
      <c r="P85" s="21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</row>
    <row r="86" spans="1:79" s="3" customFormat="1" ht="27">
      <c r="A86" s="69">
        <v>67</v>
      </c>
      <c r="B86" s="44" t="s">
        <v>240</v>
      </c>
      <c r="C86" s="41" t="s">
        <v>251</v>
      </c>
      <c r="D86" s="41" t="s">
        <v>252</v>
      </c>
      <c r="E86" s="45" t="s">
        <v>247</v>
      </c>
      <c r="F86" s="52">
        <v>10000</v>
      </c>
      <c r="G86" s="45" t="s">
        <v>54</v>
      </c>
      <c r="H86" s="45"/>
      <c r="I86" s="45" t="s">
        <v>68</v>
      </c>
      <c r="J86" s="45" t="s">
        <v>19</v>
      </c>
      <c r="K86" s="45"/>
      <c r="L86" s="45"/>
      <c r="M86" s="45" t="s">
        <v>56</v>
      </c>
      <c r="N86" s="45" t="s">
        <v>225</v>
      </c>
      <c r="O86" s="45"/>
      <c r="P86" s="21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</row>
    <row r="87" spans="1:79" s="3" customFormat="1" ht="27">
      <c r="A87" s="69">
        <v>68</v>
      </c>
      <c r="B87" s="44" t="s">
        <v>244</v>
      </c>
      <c r="C87" s="41" t="s">
        <v>254</v>
      </c>
      <c r="D87" s="41" t="s">
        <v>252</v>
      </c>
      <c r="E87" s="45" t="s">
        <v>247</v>
      </c>
      <c r="F87" s="52">
        <v>5000</v>
      </c>
      <c r="G87" s="45" t="s">
        <v>54</v>
      </c>
      <c r="H87" s="45"/>
      <c r="I87" s="45" t="s">
        <v>68</v>
      </c>
      <c r="J87" s="45" t="s">
        <v>19</v>
      </c>
      <c r="K87" s="45"/>
      <c r="L87" s="45"/>
      <c r="M87" s="45" t="s">
        <v>56</v>
      </c>
      <c r="N87" s="45" t="s">
        <v>225</v>
      </c>
      <c r="O87" s="45"/>
      <c r="P87" s="21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</row>
    <row r="88" spans="1:79" s="6" customFormat="1" ht="39.75" customHeight="1">
      <c r="A88" s="69">
        <v>69</v>
      </c>
      <c r="B88" s="44" t="s">
        <v>248</v>
      </c>
      <c r="C88" s="41" t="s">
        <v>545</v>
      </c>
      <c r="D88" s="72" t="s">
        <v>237</v>
      </c>
      <c r="E88" s="45" t="s">
        <v>238</v>
      </c>
      <c r="F88" s="52">
        <v>4000</v>
      </c>
      <c r="G88" s="45" t="s">
        <v>54</v>
      </c>
      <c r="H88" s="70"/>
      <c r="I88" s="45" t="s">
        <v>68</v>
      </c>
      <c r="J88" s="45" t="s">
        <v>19</v>
      </c>
      <c r="K88" s="45"/>
      <c r="L88" s="45"/>
      <c r="M88" s="45" t="s">
        <v>56</v>
      </c>
      <c r="N88" s="45" t="s">
        <v>225</v>
      </c>
      <c r="O88" s="45"/>
      <c r="P88" s="31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</row>
    <row r="89" spans="1:79" s="7" customFormat="1" ht="37.5" customHeight="1">
      <c r="A89" s="69">
        <v>70</v>
      </c>
      <c r="B89" s="44" t="s">
        <v>250</v>
      </c>
      <c r="C89" s="41" t="s">
        <v>548</v>
      </c>
      <c r="D89" s="41" t="s">
        <v>237</v>
      </c>
      <c r="E89" s="45" t="s">
        <v>238</v>
      </c>
      <c r="F89" s="52">
        <v>3000</v>
      </c>
      <c r="G89" s="45" t="s">
        <v>54</v>
      </c>
      <c r="H89" s="45" t="s">
        <v>19</v>
      </c>
      <c r="I89" s="45" t="s">
        <v>20</v>
      </c>
      <c r="J89" s="45" t="s">
        <v>19</v>
      </c>
      <c r="K89" s="45"/>
      <c r="L89" s="45"/>
      <c r="M89" s="45" t="s">
        <v>56</v>
      </c>
      <c r="N89" s="45" t="s">
        <v>225</v>
      </c>
      <c r="O89" s="45"/>
      <c r="P89" s="34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</row>
    <row r="90" spans="1:79" s="3" customFormat="1" ht="40.5">
      <c r="A90" s="69">
        <v>71</v>
      </c>
      <c r="B90" s="44" t="s">
        <v>253</v>
      </c>
      <c r="C90" s="41" t="s">
        <v>257</v>
      </c>
      <c r="D90" s="41" t="s">
        <v>237</v>
      </c>
      <c r="E90" s="45" t="s">
        <v>238</v>
      </c>
      <c r="F90" s="52">
        <v>1500</v>
      </c>
      <c r="G90" s="45" t="s">
        <v>54</v>
      </c>
      <c r="H90" s="45"/>
      <c r="I90" s="45" t="s">
        <v>68</v>
      </c>
      <c r="J90" s="45" t="s">
        <v>19</v>
      </c>
      <c r="K90" s="45"/>
      <c r="L90" s="45"/>
      <c r="M90" s="45" t="s">
        <v>56</v>
      </c>
      <c r="N90" s="45" t="s">
        <v>225</v>
      </c>
      <c r="O90" s="45"/>
      <c r="P90" s="19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</row>
    <row r="91" spans="1:79" s="3" customFormat="1" ht="40.5">
      <c r="A91" s="69">
        <v>72</v>
      </c>
      <c r="B91" s="44" t="s">
        <v>255</v>
      </c>
      <c r="C91" s="41" t="s">
        <v>259</v>
      </c>
      <c r="D91" s="41" t="s">
        <v>237</v>
      </c>
      <c r="E91" s="45" t="s">
        <v>238</v>
      </c>
      <c r="F91" s="52">
        <v>5500</v>
      </c>
      <c r="G91" s="45" t="s">
        <v>54</v>
      </c>
      <c r="H91" s="45"/>
      <c r="I91" s="45" t="s">
        <v>68</v>
      </c>
      <c r="J91" s="45" t="s">
        <v>19</v>
      </c>
      <c r="K91" s="45"/>
      <c r="L91" s="45"/>
      <c r="M91" s="45" t="s">
        <v>56</v>
      </c>
      <c r="N91" s="45" t="s">
        <v>225</v>
      </c>
      <c r="O91" s="45"/>
      <c r="P91" s="19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</row>
    <row r="92" spans="1:79" s="3" customFormat="1" ht="40.5">
      <c r="A92" s="69">
        <v>73</v>
      </c>
      <c r="B92" s="44" t="s">
        <v>256</v>
      </c>
      <c r="C92" s="41" t="s">
        <v>261</v>
      </c>
      <c r="D92" s="41" t="s">
        <v>237</v>
      </c>
      <c r="E92" s="45" t="s">
        <v>238</v>
      </c>
      <c r="F92" s="52">
        <v>1500</v>
      </c>
      <c r="G92" s="45" t="s">
        <v>54</v>
      </c>
      <c r="H92" s="45"/>
      <c r="I92" s="45" t="s">
        <v>68</v>
      </c>
      <c r="J92" s="45" t="s">
        <v>19</v>
      </c>
      <c r="K92" s="45"/>
      <c r="L92" s="45"/>
      <c r="M92" s="45" t="s">
        <v>56</v>
      </c>
      <c r="N92" s="45" t="s">
        <v>225</v>
      </c>
      <c r="O92" s="45"/>
      <c r="P92" s="21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</row>
    <row r="93" spans="1:79" s="6" customFormat="1" ht="36.75" customHeight="1">
      <c r="A93" s="69">
        <v>74</v>
      </c>
      <c r="B93" s="44" t="s">
        <v>258</v>
      </c>
      <c r="C93" s="41" t="s">
        <v>263</v>
      </c>
      <c r="D93" s="72" t="s">
        <v>264</v>
      </c>
      <c r="E93" s="45" t="s">
        <v>265</v>
      </c>
      <c r="F93" s="52">
        <v>9000</v>
      </c>
      <c r="G93" s="45" t="s">
        <v>54</v>
      </c>
      <c r="H93" s="70"/>
      <c r="I93" s="45" t="s">
        <v>68</v>
      </c>
      <c r="J93" s="45" t="s">
        <v>19</v>
      </c>
      <c r="K93" s="45"/>
      <c r="L93" s="45"/>
      <c r="M93" s="45" t="s">
        <v>56</v>
      </c>
      <c r="N93" s="45" t="s">
        <v>225</v>
      </c>
      <c r="O93" s="45"/>
      <c r="P93" s="31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</row>
    <row r="94" spans="1:79" s="6" customFormat="1" ht="32.25" customHeight="1">
      <c r="A94" s="69">
        <v>75</v>
      </c>
      <c r="B94" s="44" t="s">
        <v>260</v>
      </c>
      <c r="C94" s="41" t="s">
        <v>267</v>
      </c>
      <c r="D94" s="72" t="s">
        <v>268</v>
      </c>
      <c r="E94" s="45" t="s">
        <v>269</v>
      </c>
      <c r="F94" s="52">
        <v>9000</v>
      </c>
      <c r="G94" s="45" t="s">
        <v>54</v>
      </c>
      <c r="H94" s="70"/>
      <c r="I94" s="45" t="s">
        <v>68</v>
      </c>
      <c r="J94" s="45" t="s">
        <v>19</v>
      </c>
      <c r="K94" s="45"/>
      <c r="L94" s="45"/>
      <c r="M94" s="45" t="s">
        <v>56</v>
      </c>
      <c r="N94" s="45" t="s">
        <v>225</v>
      </c>
      <c r="O94" s="45"/>
      <c r="P94" s="31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</row>
    <row r="95" spans="1:79" s="4" customFormat="1" ht="40.5" customHeight="1">
      <c r="A95" s="69">
        <v>76</v>
      </c>
      <c r="B95" s="44" t="s">
        <v>262</v>
      </c>
      <c r="C95" s="41" t="s">
        <v>271</v>
      </c>
      <c r="D95" s="41" t="s">
        <v>272</v>
      </c>
      <c r="E95" s="45" t="s">
        <v>247</v>
      </c>
      <c r="F95" s="52">
        <v>4000</v>
      </c>
      <c r="G95" s="45" t="s">
        <v>54</v>
      </c>
      <c r="H95" s="70"/>
      <c r="I95" s="45" t="s">
        <v>68</v>
      </c>
      <c r="J95" s="45" t="s">
        <v>19</v>
      </c>
      <c r="K95" s="45"/>
      <c r="L95" s="45"/>
      <c r="M95" s="45" t="s">
        <v>56</v>
      </c>
      <c r="N95" s="45" t="s">
        <v>225</v>
      </c>
      <c r="O95" s="45"/>
      <c r="P95" s="23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</row>
    <row r="96" spans="1:79" s="4" customFormat="1" ht="46.5" customHeight="1">
      <c r="A96" s="69">
        <v>77</v>
      </c>
      <c r="B96" s="44" t="s">
        <v>266</v>
      </c>
      <c r="C96" s="41" t="s">
        <v>274</v>
      </c>
      <c r="D96" s="41" t="s">
        <v>274</v>
      </c>
      <c r="E96" s="45" t="s">
        <v>275</v>
      </c>
      <c r="F96" s="52">
        <v>7700</v>
      </c>
      <c r="G96" s="45" t="s">
        <v>54</v>
      </c>
      <c r="H96" s="70"/>
      <c r="I96" s="45" t="s">
        <v>68</v>
      </c>
      <c r="J96" s="45" t="s">
        <v>19</v>
      </c>
      <c r="K96" s="45"/>
      <c r="L96" s="45"/>
      <c r="M96" s="45" t="s">
        <v>56</v>
      </c>
      <c r="N96" s="45" t="s">
        <v>225</v>
      </c>
      <c r="O96" s="45"/>
      <c r="P96" s="23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</row>
    <row r="97" spans="1:79" s="3" customFormat="1" ht="36" customHeight="1">
      <c r="A97" s="69">
        <v>78</v>
      </c>
      <c r="B97" s="44" t="s">
        <v>270</v>
      </c>
      <c r="C97" s="41" t="s">
        <v>277</v>
      </c>
      <c r="D97" s="41" t="s">
        <v>278</v>
      </c>
      <c r="E97" s="45" t="s">
        <v>279</v>
      </c>
      <c r="F97" s="52">
        <v>12000</v>
      </c>
      <c r="G97" s="45" t="s">
        <v>54</v>
      </c>
      <c r="H97" s="45"/>
      <c r="I97" s="45" t="s">
        <v>20</v>
      </c>
      <c r="J97" s="45" t="s">
        <v>19</v>
      </c>
      <c r="K97" s="71"/>
      <c r="L97" s="45"/>
      <c r="M97" s="45" t="s">
        <v>56</v>
      </c>
      <c r="N97" s="45" t="s">
        <v>225</v>
      </c>
      <c r="O97" s="45"/>
      <c r="P97" s="21"/>
      <c r="Q97" s="25"/>
      <c r="R97" s="25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</row>
    <row r="98" spans="1:79" s="3" customFormat="1" ht="54.75" customHeight="1">
      <c r="A98" s="69">
        <v>79</v>
      </c>
      <c r="B98" s="44" t="s">
        <v>273</v>
      </c>
      <c r="C98" s="41" t="s">
        <v>281</v>
      </c>
      <c r="D98" s="41" t="s">
        <v>282</v>
      </c>
      <c r="E98" s="45" t="s">
        <v>283</v>
      </c>
      <c r="F98" s="52">
        <v>2000</v>
      </c>
      <c r="G98" s="45" t="s">
        <v>54</v>
      </c>
      <c r="H98" s="45"/>
      <c r="I98" s="45" t="s">
        <v>20</v>
      </c>
      <c r="J98" s="45" t="s">
        <v>19</v>
      </c>
      <c r="K98" s="71"/>
      <c r="L98" s="45"/>
      <c r="M98" s="45" t="s">
        <v>56</v>
      </c>
      <c r="N98" s="45" t="s">
        <v>225</v>
      </c>
      <c r="O98" s="45"/>
      <c r="P98" s="21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</row>
    <row r="99" spans="1:79" s="4" customFormat="1" ht="27">
      <c r="A99" s="69">
        <v>80</v>
      </c>
      <c r="B99" s="44" t="s">
        <v>276</v>
      </c>
      <c r="C99" s="41" t="s">
        <v>285</v>
      </c>
      <c r="D99" s="41" t="s">
        <v>286</v>
      </c>
      <c r="E99" s="45" t="s">
        <v>287</v>
      </c>
      <c r="F99" s="52">
        <v>19900</v>
      </c>
      <c r="G99" s="45" t="s">
        <v>54</v>
      </c>
      <c r="H99" s="45"/>
      <c r="I99" s="45" t="s">
        <v>20</v>
      </c>
      <c r="J99" s="45" t="s">
        <v>19</v>
      </c>
      <c r="K99" s="45" t="s">
        <v>546</v>
      </c>
      <c r="L99" s="45" t="s">
        <v>33</v>
      </c>
      <c r="M99" s="45" t="s">
        <v>56</v>
      </c>
      <c r="N99" s="45" t="s">
        <v>225</v>
      </c>
      <c r="O99" s="45"/>
      <c r="P99" s="21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</row>
    <row r="100" spans="1:79" s="3" customFormat="1" ht="27">
      <c r="A100" s="69">
        <v>81</v>
      </c>
      <c r="B100" s="44" t="s">
        <v>280</v>
      </c>
      <c r="C100" s="41" t="s">
        <v>289</v>
      </c>
      <c r="D100" s="41" t="s">
        <v>289</v>
      </c>
      <c r="E100" s="45" t="s">
        <v>290</v>
      </c>
      <c r="F100" s="52">
        <v>13500</v>
      </c>
      <c r="G100" s="45" t="s">
        <v>54</v>
      </c>
      <c r="H100" s="45"/>
      <c r="I100" s="45" t="s">
        <v>20</v>
      </c>
      <c r="J100" s="45" t="s">
        <v>19</v>
      </c>
      <c r="K100" s="45"/>
      <c r="L100" s="45" t="s">
        <v>33</v>
      </c>
      <c r="M100" s="45" t="s">
        <v>56</v>
      </c>
      <c r="N100" s="45" t="s">
        <v>225</v>
      </c>
      <c r="O100" s="45"/>
      <c r="P100" s="21"/>
      <c r="Q100" s="25"/>
      <c r="R100" s="25"/>
      <c r="S100" s="25"/>
      <c r="T100" s="25"/>
      <c r="U100" s="25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</row>
    <row r="101" spans="1:79" s="4" customFormat="1" ht="41.45" customHeight="1">
      <c r="A101" s="69">
        <v>82</v>
      </c>
      <c r="B101" s="44" t="s">
        <v>284</v>
      </c>
      <c r="C101" s="41" t="s">
        <v>292</v>
      </c>
      <c r="D101" s="41" t="s">
        <v>293</v>
      </c>
      <c r="E101" s="45" t="s">
        <v>294</v>
      </c>
      <c r="F101" s="52">
        <v>12000</v>
      </c>
      <c r="G101" s="45" t="s">
        <v>54</v>
      </c>
      <c r="H101" s="70"/>
      <c r="I101" s="45" t="s">
        <v>20</v>
      </c>
      <c r="J101" s="45" t="s">
        <v>19</v>
      </c>
      <c r="K101" s="45"/>
      <c r="L101" s="45" t="s">
        <v>33</v>
      </c>
      <c r="M101" s="45" t="s">
        <v>56</v>
      </c>
      <c r="N101" s="45" t="s">
        <v>225</v>
      </c>
      <c r="O101" s="45"/>
      <c r="P101" s="21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</row>
    <row r="102" spans="1:79" s="4" customFormat="1" ht="44.25" customHeight="1">
      <c r="A102" s="69">
        <v>83</v>
      </c>
      <c r="B102" s="44" t="s">
        <v>288</v>
      </c>
      <c r="C102" s="41" t="s">
        <v>564</v>
      </c>
      <c r="D102" s="41" t="s">
        <v>293</v>
      </c>
      <c r="E102" s="45" t="s">
        <v>294</v>
      </c>
      <c r="F102" s="52">
        <v>14000</v>
      </c>
      <c r="G102" s="45" t="s">
        <v>54</v>
      </c>
      <c r="H102" s="70"/>
      <c r="I102" s="45" t="s">
        <v>20</v>
      </c>
      <c r="J102" s="45" t="s">
        <v>19</v>
      </c>
      <c r="K102" s="45"/>
      <c r="L102" s="45" t="s">
        <v>33</v>
      </c>
      <c r="M102" s="45" t="s">
        <v>56</v>
      </c>
      <c r="N102" s="45" t="s">
        <v>225</v>
      </c>
      <c r="O102" s="45"/>
      <c r="P102" s="21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</row>
    <row r="103" spans="1:79" s="4" customFormat="1" ht="40.5">
      <c r="A103" s="69">
        <v>84</v>
      </c>
      <c r="B103" s="44" t="s">
        <v>291</v>
      </c>
      <c r="C103" s="41" t="s">
        <v>297</v>
      </c>
      <c r="D103" s="41" t="s">
        <v>293</v>
      </c>
      <c r="E103" s="45" t="s">
        <v>294</v>
      </c>
      <c r="F103" s="52">
        <v>7000</v>
      </c>
      <c r="G103" s="45" t="s">
        <v>54</v>
      </c>
      <c r="H103" s="70"/>
      <c r="I103" s="45" t="s">
        <v>20</v>
      </c>
      <c r="J103" s="45" t="s">
        <v>19</v>
      </c>
      <c r="K103" s="45"/>
      <c r="L103" s="45" t="s">
        <v>33</v>
      </c>
      <c r="M103" s="45" t="s">
        <v>56</v>
      </c>
      <c r="N103" s="45" t="s">
        <v>225</v>
      </c>
      <c r="O103" s="45"/>
      <c r="P103" s="21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</row>
    <row r="104" spans="1:79" s="4" customFormat="1" ht="40.5">
      <c r="A104" s="69">
        <v>85</v>
      </c>
      <c r="B104" s="44" t="s">
        <v>295</v>
      </c>
      <c r="C104" s="41" t="s">
        <v>299</v>
      </c>
      <c r="D104" s="41" t="s">
        <v>293</v>
      </c>
      <c r="E104" s="45" t="s">
        <v>294</v>
      </c>
      <c r="F104" s="52">
        <v>4500</v>
      </c>
      <c r="G104" s="45" t="s">
        <v>54</v>
      </c>
      <c r="H104" s="70"/>
      <c r="I104" s="45" t="s">
        <v>20</v>
      </c>
      <c r="J104" s="45" t="s">
        <v>19</v>
      </c>
      <c r="K104" s="45"/>
      <c r="L104" s="45" t="s">
        <v>33</v>
      </c>
      <c r="M104" s="45" t="s">
        <v>56</v>
      </c>
      <c r="N104" s="45" t="s">
        <v>225</v>
      </c>
      <c r="O104" s="45"/>
      <c r="P104" s="3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</row>
    <row r="105" spans="1:79" s="4" customFormat="1" ht="40.5">
      <c r="A105" s="69">
        <v>86</v>
      </c>
      <c r="B105" s="44" t="s">
        <v>296</v>
      </c>
      <c r="C105" s="41" t="s">
        <v>301</v>
      </c>
      <c r="D105" s="41" t="s">
        <v>293</v>
      </c>
      <c r="E105" s="45" t="s">
        <v>294</v>
      </c>
      <c r="F105" s="52">
        <v>400</v>
      </c>
      <c r="G105" s="45" t="s">
        <v>54</v>
      </c>
      <c r="H105" s="70"/>
      <c r="I105" s="45" t="s">
        <v>20</v>
      </c>
      <c r="J105" s="45" t="s">
        <v>19</v>
      </c>
      <c r="K105" s="45"/>
      <c r="L105" s="45" t="s">
        <v>33</v>
      </c>
      <c r="M105" s="45" t="s">
        <v>56</v>
      </c>
      <c r="N105" s="45" t="s">
        <v>225</v>
      </c>
      <c r="O105" s="45"/>
      <c r="P105" s="21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</row>
    <row r="106" spans="1:79" s="4" customFormat="1" ht="42.75" customHeight="1">
      <c r="A106" s="69">
        <v>87</v>
      </c>
      <c r="B106" s="44" t="s">
        <v>298</v>
      </c>
      <c r="C106" s="41" t="s">
        <v>304</v>
      </c>
      <c r="D106" s="41" t="s">
        <v>305</v>
      </c>
      <c r="E106" s="45" t="s">
        <v>306</v>
      </c>
      <c r="F106" s="52">
        <v>3800</v>
      </c>
      <c r="G106" s="45" t="s">
        <v>54</v>
      </c>
      <c r="H106" s="70"/>
      <c r="I106" s="45" t="s">
        <v>20</v>
      </c>
      <c r="J106" s="45" t="s">
        <v>19</v>
      </c>
      <c r="K106" s="45"/>
      <c r="L106" s="45"/>
      <c r="M106" s="45" t="s">
        <v>56</v>
      </c>
      <c r="N106" s="45" t="s">
        <v>225</v>
      </c>
      <c r="O106" s="45"/>
      <c r="P106" s="21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</row>
    <row r="107" spans="1:79" s="4" customFormat="1" ht="51.75" customHeight="1">
      <c r="A107" s="69">
        <v>88</v>
      </c>
      <c r="B107" s="44" t="s">
        <v>300</v>
      </c>
      <c r="C107" s="41" t="s">
        <v>308</v>
      </c>
      <c r="D107" s="41" t="s">
        <v>309</v>
      </c>
      <c r="E107" s="45" t="s">
        <v>310</v>
      </c>
      <c r="F107" s="52">
        <v>700</v>
      </c>
      <c r="G107" s="45" t="s">
        <v>54</v>
      </c>
      <c r="H107" s="70"/>
      <c r="I107" s="45" t="s">
        <v>20</v>
      </c>
      <c r="J107" s="45" t="s">
        <v>19</v>
      </c>
      <c r="K107" s="45"/>
      <c r="L107" s="45"/>
      <c r="M107" s="45" t="s">
        <v>56</v>
      </c>
      <c r="N107" s="45" t="s">
        <v>225</v>
      </c>
      <c r="O107" s="45"/>
      <c r="P107" s="23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</row>
    <row r="108" spans="1:79" s="4" customFormat="1" ht="37.5" customHeight="1">
      <c r="A108" s="69">
        <v>89</v>
      </c>
      <c r="B108" s="44" t="s">
        <v>574</v>
      </c>
      <c r="C108" s="41" t="s">
        <v>312</v>
      </c>
      <c r="D108" s="41" t="s">
        <v>313</v>
      </c>
      <c r="E108" s="45" t="s">
        <v>314</v>
      </c>
      <c r="F108" s="52">
        <v>900</v>
      </c>
      <c r="G108" s="45" t="s">
        <v>54</v>
      </c>
      <c r="H108" s="70"/>
      <c r="I108" s="45" t="s">
        <v>68</v>
      </c>
      <c r="J108" s="45" t="s">
        <v>19</v>
      </c>
      <c r="K108" s="45"/>
      <c r="L108" s="45"/>
      <c r="M108" s="45" t="s">
        <v>56</v>
      </c>
      <c r="N108" s="45" t="s">
        <v>225</v>
      </c>
      <c r="O108" s="45"/>
      <c r="P108" s="17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</row>
    <row r="109" spans="1:79" s="4" customFormat="1" ht="27">
      <c r="A109" s="69">
        <v>90</v>
      </c>
      <c r="B109" s="44" t="s">
        <v>302</v>
      </c>
      <c r="C109" s="41" t="s">
        <v>565</v>
      </c>
      <c r="D109" s="41" t="s">
        <v>316</v>
      </c>
      <c r="E109" s="45" t="s">
        <v>317</v>
      </c>
      <c r="F109" s="52">
        <v>2800</v>
      </c>
      <c r="G109" s="45" t="s">
        <v>54</v>
      </c>
      <c r="H109" s="70"/>
      <c r="I109" s="45" t="s">
        <v>68</v>
      </c>
      <c r="J109" s="45" t="s">
        <v>19</v>
      </c>
      <c r="K109" s="45"/>
      <c r="L109" s="45"/>
      <c r="M109" s="45" t="s">
        <v>56</v>
      </c>
      <c r="N109" s="45" t="s">
        <v>225</v>
      </c>
      <c r="O109" s="45"/>
      <c r="P109" s="23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</row>
    <row r="110" spans="1:79" s="4" customFormat="1" ht="51" customHeight="1">
      <c r="A110" s="69">
        <v>91</v>
      </c>
      <c r="B110" s="44" t="s">
        <v>303</v>
      </c>
      <c r="C110" s="41" t="s">
        <v>319</v>
      </c>
      <c r="D110" s="41" t="s">
        <v>320</v>
      </c>
      <c r="E110" s="45" t="s">
        <v>321</v>
      </c>
      <c r="F110" s="52">
        <v>1000</v>
      </c>
      <c r="G110" s="45" t="s">
        <v>54</v>
      </c>
      <c r="H110" s="70"/>
      <c r="I110" s="45" t="s">
        <v>68</v>
      </c>
      <c r="J110" s="45" t="s">
        <v>19</v>
      </c>
      <c r="K110" s="45"/>
      <c r="L110" s="45"/>
      <c r="M110" s="45" t="s">
        <v>56</v>
      </c>
      <c r="N110" s="45" t="s">
        <v>225</v>
      </c>
      <c r="O110" s="45"/>
      <c r="P110" s="9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</row>
    <row r="111" spans="1:79" s="4" customFormat="1" ht="27">
      <c r="A111" s="69">
        <v>92</v>
      </c>
      <c r="B111" s="44" t="s">
        <v>307</v>
      </c>
      <c r="C111" s="41" t="s">
        <v>323</v>
      </c>
      <c r="D111" s="41" t="s">
        <v>324</v>
      </c>
      <c r="E111" s="45" t="s">
        <v>325</v>
      </c>
      <c r="F111" s="52">
        <v>7200</v>
      </c>
      <c r="G111" s="45" t="s">
        <v>54</v>
      </c>
      <c r="H111" s="70"/>
      <c r="I111" s="45" t="s">
        <v>20</v>
      </c>
      <c r="J111" s="45" t="s">
        <v>19</v>
      </c>
      <c r="K111" s="45"/>
      <c r="L111" s="45"/>
      <c r="M111" s="45" t="s">
        <v>56</v>
      </c>
      <c r="N111" s="45" t="s">
        <v>225</v>
      </c>
      <c r="O111" s="45"/>
      <c r="P111" s="21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</row>
    <row r="112" spans="1:79" s="4" customFormat="1" ht="27">
      <c r="A112" s="69">
        <v>93</v>
      </c>
      <c r="B112" s="44" t="s">
        <v>311</v>
      </c>
      <c r="C112" s="41" t="s">
        <v>327</v>
      </c>
      <c r="D112" s="41" t="s">
        <v>328</v>
      </c>
      <c r="E112" s="45" t="s">
        <v>329</v>
      </c>
      <c r="F112" s="52">
        <v>7200</v>
      </c>
      <c r="G112" s="45" t="s">
        <v>54</v>
      </c>
      <c r="H112" s="70"/>
      <c r="I112" s="45" t="s">
        <v>20</v>
      </c>
      <c r="J112" s="45" t="s">
        <v>19</v>
      </c>
      <c r="K112" s="45"/>
      <c r="L112" s="45"/>
      <c r="M112" s="45" t="s">
        <v>56</v>
      </c>
      <c r="N112" s="45" t="s">
        <v>225</v>
      </c>
      <c r="O112" s="45"/>
      <c r="P112" s="23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</row>
    <row r="113" spans="1:81" s="4" customFormat="1" ht="27">
      <c r="A113" s="69">
        <v>94</v>
      </c>
      <c r="B113" s="44" t="s">
        <v>315</v>
      </c>
      <c r="C113" s="41" t="s">
        <v>332</v>
      </c>
      <c r="D113" s="41" t="s">
        <v>333</v>
      </c>
      <c r="E113" s="45" t="s">
        <v>334</v>
      </c>
      <c r="F113" s="52">
        <v>4000</v>
      </c>
      <c r="G113" s="45" t="s">
        <v>54</v>
      </c>
      <c r="H113" s="70"/>
      <c r="I113" s="45" t="s">
        <v>68</v>
      </c>
      <c r="J113" s="45" t="s">
        <v>19</v>
      </c>
      <c r="K113" s="45"/>
      <c r="L113" s="45"/>
      <c r="M113" s="45" t="s">
        <v>56</v>
      </c>
      <c r="N113" s="45" t="s">
        <v>225</v>
      </c>
      <c r="O113" s="45"/>
      <c r="P113" s="23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</row>
    <row r="114" spans="1:81" s="4" customFormat="1" ht="27">
      <c r="A114" s="69">
        <v>95</v>
      </c>
      <c r="B114" s="44" t="s">
        <v>318</v>
      </c>
      <c r="C114" s="41" t="s">
        <v>336</v>
      </c>
      <c r="D114" s="41" t="s">
        <v>337</v>
      </c>
      <c r="E114" s="45" t="s">
        <v>338</v>
      </c>
      <c r="F114" s="52">
        <v>1000</v>
      </c>
      <c r="G114" s="45" t="s">
        <v>54</v>
      </c>
      <c r="H114" s="70"/>
      <c r="I114" s="45" t="s">
        <v>68</v>
      </c>
      <c r="J114" s="45" t="s">
        <v>19</v>
      </c>
      <c r="K114" s="45"/>
      <c r="L114" s="45"/>
      <c r="M114" s="45" t="s">
        <v>56</v>
      </c>
      <c r="N114" s="45" t="s">
        <v>225</v>
      </c>
      <c r="O114" s="45"/>
      <c r="P114" s="23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</row>
    <row r="115" spans="1:81" s="4" customFormat="1" ht="27">
      <c r="A115" s="69">
        <v>96</v>
      </c>
      <c r="B115" s="44" t="s">
        <v>322</v>
      </c>
      <c r="C115" s="41" t="s">
        <v>340</v>
      </c>
      <c r="D115" s="41" t="s">
        <v>341</v>
      </c>
      <c r="E115" s="45" t="s">
        <v>342</v>
      </c>
      <c r="F115" s="52">
        <v>7900</v>
      </c>
      <c r="G115" s="45" t="s">
        <v>54</v>
      </c>
      <c r="H115" s="70"/>
      <c r="I115" s="45" t="s">
        <v>68</v>
      </c>
      <c r="J115" s="45" t="s">
        <v>19</v>
      </c>
      <c r="K115" s="45"/>
      <c r="L115" s="45"/>
      <c r="M115" s="45" t="s">
        <v>56</v>
      </c>
      <c r="N115" s="45" t="s">
        <v>225</v>
      </c>
      <c r="O115" s="45"/>
      <c r="P115" s="4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</row>
    <row r="116" spans="1:81" s="4" customFormat="1" ht="40.5">
      <c r="A116" s="69">
        <v>97</v>
      </c>
      <c r="B116" s="44" t="s">
        <v>326</v>
      </c>
      <c r="C116" s="41" t="s">
        <v>344</v>
      </c>
      <c r="D116" s="41" t="s">
        <v>345</v>
      </c>
      <c r="E116" s="45" t="s">
        <v>346</v>
      </c>
      <c r="F116" s="52">
        <v>16000</v>
      </c>
      <c r="G116" s="45" t="s">
        <v>54</v>
      </c>
      <c r="H116" s="45"/>
      <c r="I116" s="45" t="s">
        <v>20</v>
      </c>
      <c r="J116" s="45" t="s">
        <v>19</v>
      </c>
      <c r="K116" s="45"/>
      <c r="L116" s="45"/>
      <c r="M116" s="45" t="s">
        <v>56</v>
      </c>
      <c r="N116" s="45" t="s">
        <v>225</v>
      </c>
      <c r="O116" s="45"/>
      <c r="P116" s="23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</row>
    <row r="117" spans="1:81" s="4" customFormat="1" ht="27">
      <c r="A117" s="69">
        <v>98</v>
      </c>
      <c r="B117" s="44" t="s">
        <v>330</v>
      </c>
      <c r="C117" s="41" t="s">
        <v>547</v>
      </c>
      <c r="D117" s="41" t="s">
        <v>348</v>
      </c>
      <c r="E117" s="45" t="s">
        <v>349</v>
      </c>
      <c r="F117" s="52">
        <v>2700</v>
      </c>
      <c r="G117" s="45" t="s">
        <v>54</v>
      </c>
      <c r="H117" s="70"/>
      <c r="I117" s="45" t="s">
        <v>20</v>
      </c>
      <c r="J117" s="45" t="s">
        <v>19</v>
      </c>
      <c r="K117" s="45"/>
      <c r="L117" s="45"/>
      <c r="M117" s="45" t="s">
        <v>56</v>
      </c>
      <c r="N117" s="45" t="s">
        <v>225</v>
      </c>
      <c r="O117" s="45"/>
      <c r="P117" s="21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</row>
    <row r="118" spans="1:81" s="4" customFormat="1" ht="27">
      <c r="A118" s="69">
        <v>99</v>
      </c>
      <c r="B118" s="44" t="s">
        <v>331</v>
      </c>
      <c r="C118" s="41" t="s">
        <v>351</v>
      </c>
      <c r="D118" s="41" t="s">
        <v>352</v>
      </c>
      <c r="E118" s="45" t="s">
        <v>353</v>
      </c>
      <c r="F118" s="52">
        <v>13200</v>
      </c>
      <c r="G118" s="45" t="s">
        <v>54</v>
      </c>
      <c r="H118" s="70"/>
      <c r="I118" s="45" t="s">
        <v>68</v>
      </c>
      <c r="J118" s="45" t="s">
        <v>19</v>
      </c>
      <c r="K118" s="45"/>
      <c r="L118" s="45"/>
      <c r="M118" s="45" t="s">
        <v>56</v>
      </c>
      <c r="N118" s="45" t="s">
        <v>225</v>
      </c>
      <c r="O118" s="45" t="s">
        <v>354</v>
      </c>
      <c r="P118" s="21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</row>
    <row r="119" spans="1:81" s="4" customFormat="1" ht="27">
      <c r="A119" s="69">
        <v>100</v>
      </c>
      <c r="B119" s="44" t="s">
        <v>335</v>
      </c>
      <c r="C119" s="41" t="s">
        <v>356</v>
      </c>
      <c r="D119" s="41" t="s">
        <v>357</v>
      </c>
      <c r="E119" s="45" t="s">
        <v>358</v>
      </c>
      <c r="F119" s="52">
        <v>670</v>
      </c>
      <c r="G119" s="45" t="s">
        <v>54</v>
      </c>
      <c r="H119" s="70"/>
      <c r="I119" s="45" t="s">
        <v>68</v>
      </c>
      <c r="J119" s="45" t="s">
        <v>19</v>
      </c>
      <c r="K119" s="45"/>
      <c r="L119" s="45"/>
      <c r="M119" s="45" t="s">
        <v>56</v>
      </c>
      <c r="N119" s="45" t="s">
        <v>225</v>
      </c>
      <c r="O119" s="45"/>
      <c r="P119" s="21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</row>
    <row r="120" spans="1:81" s="4" customFormat="1" ht="27">
      <c r="A120" s="69">
        <v>101</v>
      </c>
      <c r="B120" s="44" t="s">
        <v>339</v>
      </c>
      <c r="C120" s="41" t="s">
        <v>360</v>
      </c>
      <c r="D120" s="41" t="s">
        <v>361</v>
      </c>
      <c r="E120" s="45" t="s">
        <v>362</v>
      </c>
      <c r="F120" s="52">
        <v>500</v>
      </c>
      <c r="G120" s="45" t="s">
        <v>54</v>
      </c>
      <c r="H120" s="70"/>
      <c r="I120" s="45" t="s">
        <v>20</v>
      </c>
      <c r="J120" s="45" t="s">
        <v>19</v>
      </c>
      <c r="K120" s="45"/>
      <c r="L120" s="45"/>
      <c r="M120" s="45" t="s">
        <v>56</v>
      </c>
      <c r="N120" s="45" t="s">
        <v>225</v>
      </c>
      <c r="O120" s="45"/>
      <c r="P120" s="21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</row>
    <row r="121" spans="1:81" s="4" customFormat="1" ht="27">
      <c r="A121" s="69">
        <v>102</v>
      </c>
      <c r="B121" s="44" t="s">
        <v>343</v>
      </c>
      <c r="C121" s="41" t="s">
        <v>364</v>
      </c>
      <c r="D121" s="41" t="s">
        <v>361</v>
      </c>
      <c r="E121" s="45" t="s">
        <v>362</v>
      </c>
      <c r="F121" s="52">
        <v>2700</v>
      </c>
      <c r="G121" s="45" t="s">
        <v>54</v>
      </c>
      <c r="H121" s="70"/>
      <c r="I121" s="45" t="s">
        <v>20</v>
      </c>
      <c r="J121" s="45" t="s">
        <v>19</v>
      </c>
      <c r="K121" s="45"/>
      <c r="L121" s="45"/>
      <c r="M121" s="45" t="s">
        <v>56</v>
      </c>
      <c r="N121" s="45" t="s">
        <v>225</v>
      </c>
      <c r="O121" s="45"/>
      <c r="P121" s="21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</row>
    <row r="122" spans="1:81" s="4" customFormat="1" ht="27">
      <c r="A122" s="69">
        <v>103</v>
      </c>
      <c r="B122" s="44" t="s">
        <v>347</v>
      </c>
      <c r="C122" s="41" t="s">
        <v>366</v>
      </c>
      <c r="D122" s="41" t="s">
        <v>361</v>
      </c>
      <c r="E122" s="45" t="s">
        <v>362</v>
      </c>
      <c r="F122" s="52">
        <v>3400</v>
      </c>
      <c r="G122" s="45" t="s">
        <v>54</v>
      </c>
      <c r="H122" s="70"/>
      <c r="I122" s="45" t="s">
        <v>20</v>
      </c>
      <c r="J122" s="45" t="s">
        <v>19</v>
      </c>
      <c r="K122" s="45"/>
      <c r="L122" s="45"/>
      <c r="M122" s="45" t="s">
        <v>56</v>
      </c>
      <c r="N122" s="45" t="s">
        <v>225</v>
      </c>
      <c r="O122" s="45"/>
      <c r="P122" s="21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</row>
    <row r="123" spans="1:81" s="4" customFormat="1" ht="27">
      <c r="A123" s="69">
        <v>104</v>
      </c>
      <c r="B123" s="44" t="s">
        <v>350</v>
      </c>
      <c r="C123" s="41" t="s">
        <v>368</v>
      </c>
      <c r="D123" s="41" t="s">
        <v>361</v>
      </c>
      <c r="E123" s="45" t="s">
        <v>362</v>
      </c>
      <c r="F123" s="52">
        <v>2200</v>
      </c>
      <c r="G123" s="45" t="s">
        <v>54</v>
      </c>
      <c r="H123" s="70"/>
      <c r="I123" s="45" t="s">
        <v>20</v>
      </c>
      <c r="J123" s="45" t="s">
        <v>19</v>
      </c>
      <c r="K123" s="45"/>
      <c r="L123" s="45"/>
      <c r="M123" s="45" t="s">
        <v>56</v>
      </c>
      <c r="N123" s="45" t="s">
        <v>225</v>
      </c>
      <c r="O123" s="45"/>
      <c r="P123" s="21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</row>
    <row r="124" spans="1:81" s="4" customFormat="1" ht="27">
      <c r="A124" s="69">
        <v>105</v>
      </c>
      <c r="B124" s="44" t="s">
        <v>355</v>
      </c>
      <c r="C124" s="41" t="s">
        <v>370</v>
      </c>
      <c r="D124" s="41" t="s">
        <v>371</v>
      </c>
      <c r="E124" s="45" t="s">
        <v>372</v>
      </c>
      <c r="F124" s="52">
        <v>1000</v>
      </c>
      <c r="G124" s="45" t="s">
        <v>54</v>
      </c>
      <c r="H124" s="70"/>
      <c r="I124" s="45" t="s">
        <v>20</v>
      </c>
      <c r="J124" s="45" t="s">
        <v>19</v>
      </c>
      <c r="K124" s="45"/>
      <c r="L124" s="45"/>
      <c r="M124" s="45" t="s">
        <v>56</v>
      </c>
      <c r="N124" s="45" t="s">
        <v>225</v>
      </c>
      <c r="O124" s="45"/>
      <c r="P124" s="1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</row>
    <row r="125" spans="1:81" s="4" customFormat="1" ht="27">
      <c r="A125" s="69">
        <v>106</v>
      </c>
      <c r="B125" s="44" t="s">
        <v>359</v>
      </c>
      <c r="C125" s="41" t="s">
        <v>374</v>
      </c>
      <c r="D125" s="41" t="s">
        <v>361</v>
      </c>
      <c r="E125" s="45" t="s">
        <v>362</v>
      </c>
      <c r="F125" s="52">
        <v>4000</v>
      </c>
      <c r="G125" s="45" t="s">
        <v>54</v>
      </c>
      <c r="H125" s="70"/>
      <c r="I125" s="45" t="s">
        <v>20</v>
      </c>
      <c r="J125" s="45" t="s">
        <v>19</v>
      </c>
      <c r="K125" s="45"/>
      <c r="L125" s="45"/>
      <c r="M125" s="45" t="s">
        <v>56</v>
      </c>
      <c r="N125" s="45" t="s">
        <v>225</v>
      </c>
      <c r="O125" s="45"/>
      <c r="P125" s="1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</row>
    <row r="126" spans="1:81" s="4" customFormat="1" ht="31.9" customHeight="1">
      <c r="A126" s="69">
        <v>107</v>
      </c>
      <c r="B126" s="44" t="s">
        <v>363</v>
      </c>
      <c r="C126" s="41" t="s">
        <v>376</v>
      </c>
      <c r="D126" s="41" t="s">
        <v>361</v>
      </c>
      <c r="E126" s="45" t="s">
        <v>362</v>
      </c>
      <c r="F126" s="52">
        <v>800</v>
      </c>
      <c r="G126" s="45" t="s">
        <v>54</v>
      </c>
      <c r="H126" s="70"/>
      <c r="I126" s="45" t="s">
        <v>68</v>
      </c>
      <c r="J126" s="45" t="s">
        <v>19</v>
      </c>
      <c r="K126" s="45"/>
      <c r="L126" s="45"/>
      <c r="M126" s="45" t="s">
        <v>56</v>
      </c>
      <c r="N126" s="45" t="s">
        <v>225</v>
      </c>
      <c r="O126" s="45"/>
      <c r="P126" s="90"/>
      <c r="Q126" s="91"/>
      <c r="R126" s="91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</row>
    <row r="127" spans="1:81" s="4" customFormat="1" ht="31.5" customHeight="1">
      <c r="A127" s="69">
        <v>108</v>
      </c>
      <c r="B127" s="44" t="s">
        <v>365</v>
      </c>
      <c r="C127" s="41" t="s">
        <v>378</v>
      </c>
      <c r="D127" s="41" t="s">
        <v>379</v>
      </c>
      <c r="E127" s="45" t="s">
        <v>380</v>
      </c>
      <c r="F127" s="52">
        <v>350</v>
      </c>
      <c r="G127" s="45" t="s">
        <v>54</v>
      </c>
      <c r="H127" s="70"/>
      <c r="I127" s="45" t="s">
        <v>68</v>
      </c>
      <c r="J127" s="45" t="s">
        <v>19</v>
      </c>
      <c r="K127" s="45"/>
      <c r="L127" s="45"/>
      <c r="M127" s="45" t="s">
        <v>56</v>
      </c>
      <c r="N127" s="45" t="s">
        <v>225</v>
      </c>
      <c r="O127" s="45"/>
      <c r="P127" s="21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</row>
    <row r="128" spans="1:81" s="4" customFormat="1" ht="27">
      <c r="A128" s="69">
        <v>109</v>
      </c>
      <c r="B128" s="44" t="s">
        <v>367</v>
      </c>
      <c r="C128" s="41" t="s">
        <v>382</v>
      </c>
      <c r="D128" s="41" t="s">
        <v>383</v>
      </c>
      <c r="E128" s="45" t="s">
        <v>380</v>
      </c>
      <c r="F128" s="52">
        <v>670</v>
      </c>
      <c r="G128" s="45" t="s">
        <v>54</v>
      </c>
      <c r="H128" s="70"/>
      <c r="I128" s="45" t="s">
        <v>68</v>
      </c>
      <c r="J128" s="45" t="s">
        <v>19</v>
      </c>
      <c r="K128" s="45"/>
      <c r="L128" s="45"/>
      <c r="M128" s="45" t="s">
        <v>56</v>
      </c>
      <c r="N128" s="45" t="s">
        <v>225</v>
      </c>
      <c r="O128" s="45"/>
      <c r="P128" s="21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</row>
    <row r="129" spans="1:79" s="4" customFormat="1" ht="27">
      <c r="A129" s="69">
        <v>110</v>
      </c>
      <c r="B129" s="44" t="s">
        <v>369</v>
      </c>
      <c r="C129" s="41" t="s">
        <v>385</v>
      </c>
      <c r="D129" s="41" t="s">
        <v>385</v>
      </c>
      <c r="E129" s="45" t="s">
        <v>386</v>
      </c>
      <c r="F129" s="52">
        <v>3400</v>
      </c>
      <c r="G129" s="45" t="s">
        <v>54</v>
      </c>
      <c r="H129" s="70"/>
      <c r="I129" s="45" t="s">
        <v>20</v>
      </c>
      <c r="J129" s="45" t="s">
        <v>19</v>
      </c>
      <c r="K129" s="45"/>
      <c r="L129" s="45"/>
      <c r="M129" s="45" t="s">
        <v>56</v>
      </c>
      <c r="N129" s="45" t="s">
        <v>225</v>
      </c>
      <c r="O129" s="45"/>
      <c r="P129" s="40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</row>
    <row r="130" spans="1:79" s="4" customFormat="1" ht="22.5" customHeight="1">
      <c r="A130" s="69">
        <v>111</v>
      </c>
      <c r="B130" s="44" t="s">
        <v>373</v>
      </c>
      <c r="C130" s="41" t="s">
        <v>388</v>
      </c>
      <c r="D130" s="41" t="s">
        <v>388</v>
      </c>
      <c r="E130" s="45" t="s">
        <v>389</v>
      </c>
      <c r="F130" s="52">
        <v>5500</v>
      </c>
      <c r="G130" s="45" t="s">
        <v>54</v>
      </c>
      <c r="H130" s="70"/>
      <c r="I130" s="45" t="s">
        <v>68</v>
      </c>
      <c r="J130" s="45" t="s">
        <v>19</v>
      </c>
      <c r="K130" s="45"/>
      <c r="L130" s="45"/>
      <c r="M130" s="45" t="s">
        <v>56</v>
      </c>
      <c r="N130" s="45" t="s">
        <v>225</v>
      </c>
      <c r="O130" s="45"/>
      <c r="P130" s="21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</row>
    <row r="131" spans="1:79" s="6" customFormat="1" ht="35.450000000000003" customHeight="1">
      <c r="A131" s="69">
        <v>112</v>
      </c>
      <c r="B131" s="44" t="s">
        <v>375</v>
      </c>
      <c r="C131" s="41" t="s">
        <v>391</v>
      </c>
      <c r="D131" s="41" t="s">
        <v>392</v>
      </c>
      <c r="E131" s="45">
        <v>50116100</v>
      </c>
      <c r="F131" s="52">
        <v>9000</v>
      </c>
      <c r="G131" s="45" t="s">
        <v>54</v>
      </c>
      <c r="H131" s="70"/>
      <c r="I131" s="45" t="s">
        <v>68</v>
      </c>
      <c r="J131" s="45" t="s">
        <v>19</v>
      </c>
      <c r="K131" s="45"/>
      <c r="L131" s="45"/>
      <c r="M131" s="45" t="s">
        <v>56</v>
      </c>
      <c r="N131" s="45" t="s">
        <v>225</v>
      </c>
      <c r="O131" s="45"/>
      <c r="P131" s="32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</row>
    <row r="132" spans="1:79" s="4" customFormat="1" ht="22.5" customHeight="1">
      <c r="A132" s="69">
        <v>113</v>
      </c>
      <c r="B132" s="44" t="s">
        <v>377</v>
      </c>
      <c r="C132" s="41" t="s">
        <v>394</v>
      </c>
      <c r="D132" s="41" t="s">
        <v>395</v>
      </c>
      <c r="E132" s="45" t="s">
        <v>396</v>
      </c>
      <c r="F132" s="52">
        <v>8000</v>
      </c>
      <c r="G132" s="45" t="s">
        <v>54</v>
      </c>
      <c r="H132" s="70"/>
      <c r="I132" s="45" t="s">
        <v>68</v>
      </c>
      <c r="J132" s="45" t="s">
        <v>19</v>
      </c>
      <c r="K132" s="45"/>
      <c r="L132" s="45"/>
      <c r="M132" s="45" t="s">
        <v>56</v>
      </c>
      <c r="N132" s="45" t="s">
        <v>225</v>
      </c>
      <c r="O132" s="45"/>
      <c r="P132" s="23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</row>
    <row r="133" spans="1:79" s="4" customFormat="1" ht="22.5" customHeight="1">
      <c r="A133" s="69">
        <v>114</v>
      </c>
      <c r="B133" s="44" t="s">
        <v>381</v>
      </c>
      <c r="C133" s="41" t="s">
        <v>398</v>
      </c>
      <c r="D133" s="41" t="s">
        <v>398</v>
      </c>
      <c r="E133" s="45" t="s">
        <v>399</v>
      </c>
      <c r="F133" s="52">
        <v>13300</v>
      </c>
      <c r="G133" s="45" t="s">
        <v>54</v>
      </c>
      <c r="H133" s="70"/>
      <c r="I133" s="45" t="s">
        <v>68</v>
      </c>
      <c r="J133" s="45" t="s">
        <v>19</v>
      </c>
      <c r="K133" s="45"/>
      <c r="L133" s="45"/>
      <c r="M133" s="45" t="s">
        <v>56</v>
      </c>
      <c r="N133" s="45" t="s">
        <v>225</v>
      </c>
      <c r="O133" s="45"/>
      <c r="P133" s="23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</row>
    <row r="134" spans="1:79" s="4" customFormat="1" ht="22.5" customHeight="1">
      <c r="A134" s="69">
        <v>115</v>
      </c>
      <c r="B134" s="44" t="s">
        <v>384</v>
      </c>
      <c r="C134" s="41" t="s">
        <v>401</v>
      </c>
      <c r="D134" s="41" t="s">
        <v>401</v>
      </c>
      <c r="E134" s="45" t="s">
        <v>402</v>
      </c>
      <c r="F134" s="52">
        <v>9000</v>
      </c>
      <c r="G134" s="45" t="s">
        <v>54</v>
      </c>
      <c r="H134" s="70"/>
      <c r="I134" s="45" t="s">
        <v>68</v>
      </c>
      <c r="J134" s="45" t="s">
        <v>19</v>
      </c>
      <c r="K134" s="45"/>
      <c r="L134" s="45"/>
      <c r="M134" s="45" t="s">
        <v>56</v>
      </c>
      <c r="N134" s="45" t="s">
        <v>225</v>
      </c>
      <c r="O134" s="45"/>
      <c r="P134" s="23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</row>
    <row r="135" spans="1:79" s="4" customFormat="1" ht="50.25" customHeight="1">
      <c r="A135" s="69">
        <v>116</v>
      </c>
      <c r="B135" s="44" t="s">
        <v>387</v>
      </c>
      <c r="C135" s="73" t="s">
        <v>404</v>
      </c>
      <c r="D135" s="41" t="s">
        <v>405</v>
      </c>
      <c r="E135" s="45" t="s">
        <v>406</v>
      </c>
      <c r="F135" s="52">
        <v>7200</v>
      </c>
      <c r="G135" s="45" t="s">
        <v>54</v>
      </c>
      <c r="H135" s="45" t="s">
        <v>19</v>
      </c>
      <c r="I135" s="45" t="s">
        <v>68</v>
      </c>
      <c r="J135" s="45" t="s">
        <v>19</v>
      </c>
      <c r="K135" s="45"/>
      <c r="L135" s="45"/>
      <c r="M135" s="45" t="s">
        <v>56</v>
      </c>
      <c r="N135" s="45" t="s">
        <v>225</v>
      </c>
      <c r="O135" s="45" t="s">
        <v>24</v>
      </c>
      <c r="P135" s="31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</row>
    <row r="136" spans="1:79" s="4" customFormat="1" ht="36" customHeight="1">
      <c r="A136" s="69">
        <v>117</v>
      </c>
      <c r="B136" s="44" t="s">
        <v>390</v>
      </c>
      <c r="C136" s="41" t="s">
        <v>408</v>
      </c>
      <c r="D136" s="41" t="s">
        <v>409</v>
      </c>
      <c r="E136" s="45" t="s">
        <v>410</v>
      </c>
      <c r="F136" s="52">
        <v>5300</v>
      </c>
      <c r="G136" s="45" t="s">
        <v>54</v>
      </c>
      <c r="H136" s="70"/>
      <c r="I136" s="45" t="s">
        <v>68</v>
      </c>
      <c r="J136" s="45" t="s">
        <v>19</v>
      </c>
      <c r="K136" s="45"/>
      <c r="L136" s="45"/>
      <c r="M136" s="45" t="s">
        <v>56</v>
      </c>
      <c r="N136" s="45" t="s">
        <v>225</v>
      </c>
      <c r="O136" s="45"/>
      <c r="P136" s="23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</row>
    <row r="137" spans="1:79" s="4" customFormat="1" ht="33" customHeight="1">
      <c r="A137" s="69">
        <v>118</v>
      </c>
      <c r="B137" s="44" t="s">
        <v>393</v>
      </c>
      <c r="C137" s="41" t="s">
        <v>412</v>
      </c>
      <c r="D137" s="41" t="s">
        <v>413</v>
      </c>
      <c r="E137" s="45" t="s">
        <v>414</v>
      </c>
      <c r="F137" s="52">
        <v>6700</v>
      </c>
      <c r="G137" s="45" t="s">
        <v>54</v>
      </c>
      <c r="H137" s="70"/>
      <c r="I137" s="45" t="s">
        <v>68</v>
      </c>
      <c r="J137" s="45" t="s">
        <v>19</v>
      </c>
      <c r="K137" s="45"/>
      <c r="L137" s="45"/>
      <c r="M137" s="45" t="s">
        <v>56</v>
      </c>
      <c r="N137" s="45" t="s">
        <v>225</v>
      </c>
      <c r="O137" s="45"/>
      <c r="P137" s="23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</row>
    <row r="138" spans="1:79" s="6" customFormat="1" ht="40.5" customHeight="1">
      <c r="A138" s="69">
        <v>119</v>
      </c>
      <c r="B138" s="44" t="s">
        <v>397</v>
      </c>
      <c r="C138" s="73" t="s">
        <v>416</v>
      </c>
      <c r="D138" s="41" t="s">
        <v>417</v>
      </c>
      <c r="E138" s="45" t="s">
        <v>418</v>
      </c>
      <c r="F138" s="52">
        <v>7000</v>
      </c>
      <c r="G138" s="45" t="s">
        <v>54</v>
      </c>
      <c r="H138" s="45" t="s">
        <v>19</v>
      </c>
      <c r="I138" s="45" t="s">
        <v>68</v>
      </c>
      <c r="J138" s="45" t="s">
        <v>19</v>
      </c>
      <c r="K138" s="45"/>
      <c r="L138" s="45"/>
      <c r="M138" s="45" t="s">
        <v>56</v>
      </c>
      <c r="N138" s="45" t="s">
        <v>225</v>
      </c>
      <c r="O138" s="45" t="s">
        <v>24</v>
      </c>
      <c r="P138" s="31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</row>
    <row r="139" spans="1:79" s="4" customFormat="1" ht="27">
      <c r="A139" s="69">
        <v>120</v>
      </c>
      <c r="B139" s="44" t="s">
        <v>400</v>
      </c>
      <c r="C139" s="41" t="s">
        <v>420</v>
      </c>
      <c r="D139" s="41" t="s">
        <v>421</v>
      </c>
      <c r="E139" s="45" t="s">
        <v>422</v>
      </c>
      <c r="F139" s="52">
        <v>1500</v>
      </c>
      <c r="G139" s="45" t="s">
        <v>54</v>
      </c>
      <c r="H139" s="70"/>
      <c r="I139" s="45" t="s">
        <v>68</v>
      </c>
      <c r="J139" s="45" t="s">
        <v>19</v>
      </c>
      <c r="K139" s="45"/>
      <c r="L139" s="45"/>
      <c r="M139" s="45" t="s">
        <v>56</v>
      </c>
      <c r="N139" s="45" t="s">
        <v>225</v>
      </c>
      <c r="O139" s="45"/>
      <c r="P139" s="23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</row>
    <row r="140" spans="1:79" s="4" customFormat="1" ht="27">
      <c r="A140" s="69">
        <v>121</v>
      </c>
      <c r="B140" s="44" t="s">
        <v>403</v>
      </c>
      <c r="C140" s="41" t="s">
        <v>424</v>
      </c>
      <c r="D140" s="41" t="s">
        <v>425</v>
      </c>
      <c r="E140" s="45" t="s">
        <v>426</v>
      </c>
      <c r="F140" s="52">
        <v>2500</v>
      </c>
      <c r="G140" s="45" t="s">
        <v>54</v>
      </c>
      <c r="H140" s="70"/>
      <c r="I140" s="45" t="s">
        <v>68</v>
      </c>
      <c r="J140" s="45" t="s">
        <v>19</v>
      </c>
      <c r="K140" s="45"/>
      <c r="L140" s="45"/>
      <c r="M140" s="45" t="s">
        <v>56</v>
      </c>
      <c r="N140" s="45" t="s">
        <v>225</v>
      </c>
      <c r="O140" s="45"/>
      <c r="P140" s="23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</row>
    <row r="141" spans="1:79" s="4" customFormat="1" ht="27">
      <c r="A141" s="69">
        <v>122</v>
      </c>
      <c r="B141" s="44" t="s">
        <v>407</v>
      </c>
      <c r="C141" s="41" t="s">
        <v>428</v>
      </c>
      <c r="D141" s="41" t="s">
        <v>429</v>
      </c>
      <c r="E141" s="45" t="s">
        <v>430</v>
      </c>
      <c r="F141" s="52">
        <v>5500</v>
      </c>
      <c r="G141" s="45" t="s">
        <v>54</v>
      </c>
      <c r="H141" s="70"/>
      <c r="I141" s="45" t="s">
        <v>68</v>
      </c>
      <c r="J141" s="45" t="s">
        <v>19</v>
      </c>
      <c r="K141" s="45"/>
      <c r="L141" s="45"/>
      <c r="M141" s="45" t="s">
        <v>56</v>
      </c>
      <c r="N141" s="45" t="s">
        <v>225</v>
      </c>
      <c r="O141" s="45"/>
      <c r="P141" s="23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</row>
    <row r="142" spans="1:79" s="4" customFormat="1" ht="27">
      <c r="A142" s="69">
        <v>123</v>
      </c>
      <c r="B142" s="44" t="s">
        <v>411</v>
      </c>
      <c r="C142" s="41" t="s">
        <v>432</v>
      </c>
      <c r="D142" s="41" t="s">
        <v>432</v>
      </c>
      <c r="E142" s="45" t="s">
        <v>433</v>
      </c>
      <c r="F142" s="52">
        <v>8000</v>
      </c>
      <c r="G142" s="45" t="s">
        <v>54</v>
      </c>
      <c r="H142" s="70"/>
      <c r="I142" s="45" t="s">
        <v>68</v>
      </c>
      <c r="J142" s="45" t="s">
        <v>19</v>
      </c>
      <c r="K142" s="45"/>
      <c r="L142" s="45"/>
      <c r="M142" s="45" t="s">
        <v>56</v>
      </c>
      <c r="N142" s="45" t="s">
        <v>225</v>
      </c>
      <c r="O142" s="45"/>
      <c r="P142" s="23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</row>
    <row r="143" spans="1:79" s="4" customFormat="1" ht="45" customHeight="1">
      <c r="A143" s="69">
        <v>124</v>
      </c>
      <c r="B143" s="44" t="s">
        <v>415</v>
      </c>
      <c r="C143" s="41" t="s">
        <v>435</v>
      </c>
      <c r="D143" s="41" t="s">
        <v>436</v>
      </c>
      <c r="E143" s="45" t="s">
        <v>294</v>
      </c>
      <c r="F143" s="52">
        <v>1800</v>
      </c>
      <c r="G143" s="45" t="s">
        <v>54</v>
      </c>
      <c r="H143" s="70"/>
      <c r="I143" s="45" t="s">
        <v>68</v>
      </c>
      <c r="J143" s="45" t="s">
        <v>19</v>
      </c>
      <c r="K143" s="45"/>
      <c r="L143" s="45"/>
      <c r="M143" s="45" t="s">
        <v>56</v>
      </c>
      <c r="N143" s="45" t="s">
        <v>225</v>
      </c>
      <c r="O143" s="45"/>
      <c r="P143" s="23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</row>
    <row r="144" spans="1:79" s="6" customFormat="1" ht="46.5" customHeight="1">
      <c r="A144" s="69">
        <v>125</v>
      </c>
      <c r="B144" s="44" t="s">
        <v>419</v>
      </c>
      <c r="C144" s="41" t="s">
        <v>438</v>
      </c>
      <c r="D144" s="41" t="s">
        <v>293</v>
      </c>
      <c r="E144" s="45" t="s">
        <v>294</v>
      </c>
      <c r="F144" s="52">
        <v>2700</v>
      </c>
      <c r="G144" s="45" t="s">
        <v>54</v>
      </c>
      <c r="H144" s="70"/>
      <c r="I144" s="45" t="s">
        <v>20</v>
      </c>
      <c r="J144" s="45" t="s">
        <v>19</v>
      </c>
      <c r="K144" s="45"/>
      <c r="L144" s="45"/>
      <c r="M144" s="45" t="s">
        <v>56</v>
      </c>
      <c r="N144" s="45" t="s">
        <v>225</v>
      </c>
      <c r="O144" s="45"/>
      <c r="P144" s="32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</row>
    <row r="145" spans="1:79" s="6" customFormat="1" ht="28.5" customHeight="1">
      <c r="A145" s="69">
        <v>126</v>
      </c>
      <c r="B145" s="44" t="s">
        <v>423</v>
      </c>
      <c r="C145" s="41" t="s">
        <v>440</v>
      </c>
      <c r="D145" s="41" t="s">
        <v>440</v>
      </c>
      <c r="E145" s="41" t="s">
        <v>441</v>
      </c>
      <c r="F145" s="52">
        <v>15000</v>
      </c>
      <c r="G145" s="45" t="s">
        <v>54</v>
      </c>
      <c r="H145" s="71"/>
      <c r="I145" s="45" t="s">
        <v>20</v>
      </c>
      <c r="J145" s="45" t="s">
        <v>19</v>
      </c>
      <c r="K145" s="45"/>
      <c r="L145" s="45"/>
      <c r="M145" s="45" t="s">
        <v>56</v>
      </c>
      <c r="N145" s="45" t="s">
        <v>225</v>
      </c>
      <c r="O145" s="45"/>
      <c r="P145" s="32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</row>
    <row r="146" spans="1:79" s="6" customFormat="1" ht="54" customHeight="1">
      <c r="A146" s="69">
        <v>127</v>
      </c>
      <c r="B146" s="44" t="s">
        <v>427</v>
      </c>
      <c r="C146" s="41" t="s">
        <v>443</v>
      </c>
      <c r="D146" s="41" t="s">
        <v>444</v>
      </c>
      <c r="E146" s="45">
        <v>90513000</v>
      </c>
      <c r="F146" s="52">
        <v>6700</v>
      </c>
      <c r="G146" s="45" t="s">
        <v>54</v>
      </c>
      <c r="H146" s="70"/>
      <c r="I146" s="45" t="s">
        <v>68</v>
      </c>
      <c r="J146" s="45" t="s">
        <v>19</v>
      </c>
      <c r="K146" s="45"/>
      <c r="L146" s="45"/>
      <c r="M146" s="45" t="s">
        <v>56</v>
      </c>
      <c r="N146" s="45" t="s">
        <v>225</v>
      </c>
      <c r="O146" s="45"/>
      <c r="P146" s="32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</row>
    <row r="147" spans="1:79" s="6" customFormat="1" ht="62.25" customHeight="1">
      <c r="A147" s="69">
        <v>128</v>
      </c>
      <c r="B147" s="44" t="s">
        <v>431</v>
      </c>
      <c r="C147" s="41" t="s">
        <v>446</v>
      </c>
      <c r="D147" s="41" t="s">
        <v>444</v>
      </c>
      <c r="E147" s="45">
        <v>90513000</v>
      </c>
      <c r="F147" s="52">
        <v>24000</v>
      </c>
      <c r="G147" s="45" t="s">
        <v>54</v>
      </c>
      <c r="H147" s="70"/>
      <c r="I147" s="45" t="s">
        <v>68</v>
      </c>
      <c r="J147" s="45" t="s">
        <v>19</v>
      </c>
      <c r="K147" s="45"/>
      <c r="L147" s="45"/>
      <c r="M147" s="45" t="s">
        <v>56</v>
      </c>
      <c r="N147" s="45" t="s">
        <v>225</v>
      </c>
      <c r="O147" s="45"/>
      <c r="P147" s="32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</row>
    <row r="148" spans="1:79" s="6" customFormat="1" ht="55.9" customHeight="1">
      <c r="A148" s="69">
        <v>129</v>
      </c>
      <c r="B148" s="44" t="s">
        <v>434</v>
      </c>
      <c r="C148" s="41" t="s">
        <v>448</v>
      </c>
      <c r="D148" s="41" t="s">
        <v>449</v>
      </c>
      <c r="E148" s="45" t="s">
        <v>450</v>
      </c>
      <c r="F148" s="52">
        <v>3000</v>
      </c>
      <c r="G148" s="45" t="s">
        <v>54</v>
      </c>
      <c r="H148" s="70"/>
      <c r="I148" s="45" t="s">
        <v>68</v>
      </c>
      <c r="J148" s="45" t="s">
        <v>19</v>
      </c>
      <c r="K148" s="45"/>
      <c r="L148" s="45"/>
      <c r="M148" s="45" t="s">
        <v>56</v>
      </c>
      <c r="N148" s="45" t="s">
        <v>225</v>
      </c>
      <c r="O148" s="45"/>
      <c r="P148" s="32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</row>
    <row r="149" spans="1:79" s="6" customFormat="1" ht="30.75" customHeight="1">
      <c r="A149" s="69">
        <v>130</v>
      </c>
      <c r="B149" s="44" t="s">
        <v>437</v>
      </c>
      <c r="C149" s="41" t="s">
        <v>452</v>
      </c>
      <c r="D149" s="41" t="s">
        <v>453</v>
      </c>
      <c r="E149" s="45" t="s">
        <v>454</v>
      </c>
      <c r="F149" s="52">
        <v>6000</v>
      </c>
      <c r="G149" s="45" t="s">
        <v>54</v>
      </c>
      <c r="H149" s="70"/>
      <c r="I149" s="45" t="s">
        <v>68</v>
      </c>
      <c r="J149" s="45" t="s">
        <v>19</v>
      </c>
      <c r="K149" s="45"/>
      <c r="L149" s="45"/>
      <c r="M149" s="45" t="s">
        <v>56</v>
      </c>
      <c r="N149" s="45" t="s">
        <v>225</v>
      </c>
      <c r="O149" s="45"/>
      <c r="P149" s="32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</row>
    <row r="150" spans="1:79" s="6" customFormat="1" ht="34.5" customHeight="1">
      <c r="A150" s="69">
        <v>131</v>
      </c>
      <c r="B150" s="44" t="s">
        <v>439</v>
      </c>
      <c r="C150" s="41" t="s">
        <v>458</v>
      </c>
      <c r="D150" s="41" t="s">
        <v>459</v>
      </c>
      <c r="E150" s="45" t="s">
        <v>460</v>
      </c>
      <c r="F150" s="52">
        <v>2700</v>
      </c>
      <c r="G150" s="45" t="s">
        <v>54</v>
      </c>
      <c r="H150" s="70"/>
      <c r="I150" s="45" t="s">
        <v>20</v>
      </c>
      <c r="J150" s="45" t="s">
        <v>19</v>
      </c>
      <c r="K150" s="45"/>
      <c r="L150" s="45"/>
      <c r="M150" s="45" t="s">
        <v>56</v>
      </c>
      <c r="N150" s="45" t="s">
        <v>225</v>
      </c>
      <c r="O150" s="45"/>
      <c r="P150" s="31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</row>
    <row r="151" spans="1:79" s="6" customFormat="1" ht="31.5" customHeight="1">
      <c r="A151" s="69">
        <v>132</v>
      </c>
      <c r="B151" s="44" t="s">
        <v>575</v>
      </c>
      <c r="C151" s="73" t="s">
        <v>464</v>
      </c>
      <c r="D151" s="41" t="s">
        <v>465</v>
      </c>
      <c r="E151" s="45" t="s">
        <v>466</v>
      </c>
      <c r="F151" s="52">
        <v>1000</v>
      </c>
      <c r="G151" s="45" t="s">
        <v>54</v>
      </c>
      <c r="H151" s="45" t="s">
        <v>19</v>
      </c>
      <c r="I151" s="45" t="s">
        <v>20</v>
      </c>
      <c r="J151" s="45" t="s">
        <v>19</v>
      </c>
      <c r="K151" s="45"/>
      <c r="L151" s="45"/>
      <c r="M151" s="45" t="s">
        <v>56</v>
      </c>
      <c r="N151" s="45" t="s">
        <v>225</v>
      </c>
      <c r="O151" s="45"/>
      <c r="P151" s="31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</row>
    <row r="152" spans="1:79" s="6" customFormat="1" ht="46.5" customHeight="1">
      <c r="A152" s="69">
        <v>133</v>
      </c>
      <c r="B152" s="44" t="s">
        <v>442</v>
      </c>
      <c r="C152" s="73" t="s">
        <v>468</v>
      </c>
      <c r="D152" s="41" t="s">
        <v>469</v>
      </c>
      <c r="E152" s="45" t="s">
        <v>470</v>
      </c>
      <c r="F152" s="52">
        <v>4000</v>
      </c>
      <c r="G152" s="45" t="s">
        <v>54</v>
      </c>
      <c r="H152" s="45" t="s">
        <v>19</v>
      </c>
      <c r="I152" s="45" t="s">
        <v>68</v>
      </c>
      <c r="J152" s="45" t="s">
        <v>19</v>
      </c>
      <c r="K152" s="45"/>
      <c r="L152" s="45"/>
      <c r="M152" s="45" t="s">
        <v>56</v>
      </c>
      <c r="N152" s="45" t="s">
        <v>225</v>
      </c>
      <c r="O152" s="45"/>
      <c r="P152" s="31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</row>
    <row r="153" spans="1:79" s="6" customFormat="1" ht="46.5" customHeight="1">
      <c r="A153" s="69">
        <v>134</v>
      </c>
      <c r="B153" s="44" t="s">
        <v>445</v>
      </c>
      <c r="C153" s="73" t="s">
        <v>472</v>
      </c>
      <c r="D153" s="41" t="s">
        <v>473</v>
      </c>
      <c r="E153" s="45" t="s">
        <v>474</v>
      </c>
      <c r="F153" s="52">
        <v>7200</v>
      </c>
      <c r="G153" s="45" t="s">
        <v>54</v>
      </c>
      <c r="H153" s="45" t="s">
        <v>19</v>
      </c>
      <c r="I153" s="45" t="s">
        <v>68</v>
      </c>
      <c r="J153" s="45" t="s">
        <v>19</v>
      </c>
      <c r="K153" s="45"/>
      <c r="L153" s="45"/>
      <c r="M153" s="45" t="s">
        <v>56</v>
      </c>
      <c r="N153" s="45" t="s">
        <v>225</v>
      </c>
      <c r="O153" s="45" t="s">
        <v>24</v>
      </c>
      <c r="P153" s="33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</row>
    <row r="154" spans="1:79" s="4" customFormat="1" ht="27">
      <c r="A154" s="69">
        <v>135</v>
      </c>
      <c r="B154" s="44" t="s">
        <v>447</v>
      </c>
      <c r="C154" s="41" t="s">
        <v>476</v>
      </c>
      <c r="D154" s="41" t="s">
        <v>477</v>
      </c>
      <c r="E154" s="45" t="s">
        <v>478</v>
      </c>
      <c r="F154" s="52">
        <v>4000</v>
      </c>
      <c r="G154" s="45" t="s">
        <v>54</v>
      </c>
      <c r="H154" s="45" t="s">
        <v>19</v>
      </c>
      <c r="I154" s="45" t="s">
        <v>20</v>
      </c>
      <c r="J154" s="45" t="s">
        <v>19</v>
      </c>
      <c r="K154" s="45"/>
      <c r="L154" s="45"/>
      <c r="M154" s="45" t="s">
        <v>56</v>
      </c>
      <c r="N154" s="45" t="s">
        <v>225</v>
      </c>
      <c r="O154" s="45"/>
      <c r="P154" s="23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</row>
    <row r="155" spans="1:79" s="6" customFormat="1" ht="28.5" customHeight="1">
      <c r="A155" s="69">
        <v>136</v>
      </c>
      <c r="B155" s="44" t="s">
        <v>576</v>
      </c>
      <c r="C155" s="41" t="s">
        <v>480</v>
      </c>
      <c r="D155" s="41" t="s">
        <v>477</v>
      </c>
      <c r="E155" s="45" t="s">
        <v>478</v>
      </c>
      <c r="F155" s="52">
        <v>1300</v>
      </c>
      <c r="G155" s="45" t="s">
        <v>54</v>
      </c>
      <c r="H155" s="45" t="s">
        <v>19</v>
      </c>
      <c r="I155" s="45" t="s">
        <v>20</v>
      </c>
      <c r="J155" s="45" t="s">
        <v>19</v>
      </c>
      <c r="K155" s="45"/>
      <c r="L155" s="45"/>
      <c r="M155" s="45" t="s">
        <v>56</v>
      </c>
      <c r="N155" s="45" t="s">
        <v>225</v>
      </c>
      <c r="O155" s="45"/>
      <c r="P155" s="32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</row>
    <row r="156" spans="1:79" s="6" customFormat="1" ht="31.5" customHeight="1">
      <c r="A156" s="69">
        <v>137</v>
      </c>
      <c r="B156" s="44" t="s">
        <v>451</v>
      </c>
      <c r="C156" s="41" t="s">
        <v>482</v>
      </c>
      <c r="D156" s="41" t="s">
        <v>477</v>
      </c>
      <c r="E156" s="45" t="s">
        <v>483</v>
      </c>
      <c r="F156" s="52">
        <v>1300</v>
      </c>
      <c r="G156" s="45" t="s">
        <v>54</v>
      </c>
      <c r="H156" s="45" t="s">
        <v>19</v>
      </c>
      <c r="I156" s="45" t="s">
        <v>20</v>
      </c>
      <c r="J156" s="45" t="s">
        <v>19</v>
      </c>
      <c r="K156" s="45"/>
      <c r="L156" s="45"/>
      <c r="M156" s="45" t="s">
        <v>56</v>
      </c>
      <c r="N156" s="45" t="s">
        <v>225</v>
      </c>
      <c r="O156" s="45"/>
      <c r="P156" s="32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</row>
    <row r="157" spans="1:79" s="6" customFormat="1" ht="31.5" customHeight="1">
      <c r="A157" s="69">
        <v>138</v>
      </c>
      <c r="B157" s="44" t="s">
        <v>455</v>
      </c>
      <c r="C157" s="41" t="s">
        <v>485</v>
      </c>
      <c r="D157" s="41" t="s">
        <v>477</v>
      </c>
      <c r="E157" s="45" t="s">
        <v>486</v>
      </c>
      <c r="F157" s="52">
        <v>1300</v>
      </c>
      <c r="G157" s="45" t="s">
        <v>54</v>
      </c>
      <c r="H157" s="45" t="s">
        <v>19</v>
      </c>
      <c r="I157" s="45" t="s">
        <v>20</v>
      </c>
      <c r="J157" s="45" t="s">
        <v>19</v>
      </c>
      <c r="K157" s="45"/>
      <c r="L157" s="45"/>
      <c r="M157" s="45" t="s">
        <v>56</v>
      </c>
      <c r="N157" s="45" t="s">
        <v>225</v>
      </c>
      <c r="O157" s="45"/>
      <c r="P157" s="32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</row>
    <row r="158" spans="1:79" s="6" customFormat="1" ht="51.75" customHeight="1">
      <c r="A158" s="69">
        <v>139</v>
      </c>
      <c r="B158" s="44" t="s">
        <v>457</v>
      </c>
      <c r="C158" s="41" t="s">
        <v>487</v>
      </c>
      <c r="D158" s="41" t="s">
        <v>488</v>
      </c>
      <c r="E158" s="45" t="s">
        <v>489</v>
      </c>
      <c r="F158" s="52">
        <v>3000</v>
      </c>
      <c r="G158" s="45" t="s">
        <v>54</v>
      </c>
      <c r="H158" s="45" t="s">
        <v>19</v>
      </c>
      <c r="I158" s="45" t="s">
        <v>68</v>
      </c>
      <c r="J158" s="45" t="s">
        <v>19</v>
      </c>
      <c r="K158" s="45"/>
      <c r="L158" s="45"/>
      <c r="M158" s="45" t="s">
        <v>56</v>
      </c>
      <c r="N158" s="45" t="s">
        <v>225</v>
      </c>
      <c r="O158" s="45"/>
      <c r="P158" s="32"/>
      <c r="Q158" s="15"/>
      <c r="R158" s="15"/>
      <c r="S158" s="15"/>
      <c r="T158" s="15"/>
      <c r="U158" s="36" t="s">
        <v>490</v>
      </c>
      <c r="V158" s="37" t="s">
        <v>491</v>
      </c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</row>
    <row r="159" spans="1:79" s="7" customFormat="1" ht="37.5" customHeight="1">
      <c r="A159" s="69">
        <v>140</v>
      </c>
      <c r="B159" s="44" t="s">
        <v>461</v>
      </c>
      <c r="C159" s="41" t="s">
        <v>492</v>
      </c>
      <c r="D159" s="41" t="s">
        <v>493</v>
      </c>
      <c r="E159" s="45" t="s">
        <v>494</v>
      </c>
      <c r="F159" s="52">
        <v>7000</v>
      </c>
      <c r="G159" s="45" t="s">
        <v>54</v>
      </c>
      <c r="H159" s="45" t="s">
        <v>19</v>
      </c>
      <c r="I159" s="45" t="s">
        <v>20</v>
      </c>
      <c r="J159" s="45" t="s">
        <v>19</v>
      </c>
      <c r="K159" s="45"/>
      <c r="L159" s="45"/>
      <c r="M159" s="45" t="s">
        <v>56</v>
      </c>
      <c r="N159" s="45" t="s">
        <v>225</v>
      </c>
      <c r="O159" s="45"/>
      <c r="P159" s="27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</row>
    <row r="160" spans="1:79" s="7" customFormat="1" ht="31.5" customHeight="1">
      <c r="A160" s="69">
        <v>141</v>
      </c>
      <c r="B160" s="44" t="s">
        <v>462</v>
      </c>
      <c r="C160" s="41" t="s">
        <v>495</v>
      </c>
      <c r="D160" s="41" t="s">
        <v>496</v>
      </c>
      <c r="E160" s="45" t="s">
        <v>497</v>
      </c>
      <c r="F160" s="52">
        <v>8500</v>
      </c>
      <c r="G160" s="45" t="s">
        <v>54</v>
      </c>
      <c r="H160" s="45" t="s">
        <v>19</v>
      </c>
      <c r="I160" s="45" t="s">
        <v>68</v>
      </c>
      <c r="J160" s="45" t="s">
        <v>19</v>
      </c>
      <c r="K160" s="45"/>
      <c r="L160" s="45"/>
      <c r="M160" s="45" t="s">
        <v>56</v>
      </c>
      <c r="N160" s="45" t="s">
        <v>225</v>
      </c>
      <c r="O160" s="45"/>
      <c r="P160" s="27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</row>
    <row r="161" spans="1:79" s="7" customFormat="1" ht="31.5" customHeight="1">
      <c r="A161" s="69">
        <v>142</v>
      </c>
      <c r="B161" s="44" t="s">
        <v>463</v>
      </c>
      <c r="C161" s="41" t="s">
        <v>498</v>
      </c>
      <c r="D161" s="41" t="s">
        <v>341</v>
      </c>
      <c r="E161" s="45" t="s">
        <v>342</v>
      </c>
      <c r="F161" s="52">
        <v>2650</v>
      </c>
      <c r="G161" s="45" t="s">
        <v>54</v>
      </c>
      <c r="H161" s="45" t="s">
        <v>19</v>
      </c>
      <c r="I161" s="45" t="s">
        <v>68</v>
      </c>
      <c r="J161" s="45" t="s">
        <v>19</v>
      </c>
      <c r="K161" s="45"/>
      <c r="L161" s="45"/>
      <c r="M161" s="45" t="s">
        <v>56</v>
      </c>
      <c r="N161" s="45" t="s">
        <v>225</v>
      </c>
      <c r="O161" s="45"/>
      <c r="P161" s="27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</row>
    <row r="162" spans="1:79" s="7" customFormat="1" ht="31.5" customHeight="1">
      <c r="A162" s="69">
        <v>143</v>
      </c>
      <c r="B162" s="44" t="s">
        <v>577</v>
      </c>
      <c r="C162" s="41" t="s">
        <v>499</v>
      </c>
      <c r="D162" s="41" t="s">
        <v>500</v>
      </c>
      <c r="E162" s="45" t="s">
        <v>501</v>
      </c>
      <c r="F162" s="52">
        <v>7350</v>
      </c>
      <c r="G162" s="45" t="s">
        <v>54</v>
      </c>
      <c r="H162" s="45" t="s">
        <v>19</v>
      </c>
      <c r="I162" s="45" t="s">
        <v>68</v>
      </c>
      <c r="J162" s="45" t="s">
        <v>19</v>
      </c>
      <c r="K162" s="45"/>
      <c r="L162" s="45"/>
      <c r="M162" s="45" t="s">
        <v>56</v>
      </c>
      <c r="N162" s="45" t="s">
        <v>225</v>
      </c>
      <c r="O162" s="45"/>
      <c r="P162" s="27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</row>
    <row r="163" spans="1:79" s="7" customFormat="1" ht="35.25" customHeight="1">
      <c r="A163" s="69">
        <v>144</v>
      </c>
      <c r="B163" s="44" t="s">
        <v>467</v>
      </c>
      <c r="C163" s="41" t="s">
        <v>502</v>
      </c>
      <c r="D163" s="41" t="s">
        <v>371</v>
      </c>
      <c r="E163" s="45" t="s">
        <v>372</v>
      </c>
      <c r="F163" s="52">
        <v>3000</v>
      </c>
      <c r="G163" s="45" t="s">
        <v>54</v>
      </c>
      <c r="H163" s="45" t="s">
        <v>19</v>
      </c>
      <c r="I163" s="45" t="s">
        <v>20</v>
      </c>
      <c r="J163" s="45" t="s">
        <v>19</v>
      </c>
      <c r="K163" s="45"/>
      <c r="L163" s="45"/>
      <c r="M163" s="45" t="s">
        <v>56</v>
      </c>
      <c r="N163" s="45" t="s">
        <v>225</v>
      </c>
      <c r="O163" s="45"/>
      <c r="P163" s="27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</row>
    <row r="164" spans="1:79" s="8" customFormat="1" ht="35.25" customHeight="1">
      <c r="A164" s="69">
        <v>145</v>
      </c>
      <c r="B164" s="44" t="s">
        <v>471</v>
      </c>
      <c r="C164" s="41" t="s">
        <v>503</v>
      </c>
      <c r="D164" s="72" t="s">
        <v>504</v>
      </c>
      <c r="E164" s="45" t="s">
        <v>505</v>
      </c>
      <c r="F164" s="52">
        <v>3500</v>
      </c>
      <c r="G164" s="45" t="s">
        <v>54</v>
      </c>
      <c r="H164" s="45" t="s">
        <v>19</v>
      </c>
      <c r="I164" s="45" t="s">
        <v>68</v>
      </c>
      <c r="J164" s="45" t="s">
        <v>19</v>
      </c>
      <c r="K164" s="45"/>
      <c r="L164" s="45"/>
      <c r="M164" s="45" t="s">
        <v>56</v>
      </c>
      <c r="N164" s="45" t="s">
        <v>225</v>
      </c>
      <c r="O164" s="45"/>
      <c r="P164" s="29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</row>
    <row r="165" spans="1:79" s="8" customFormat="1" ht="54" customHeight="1">
      <c r="A165" s="69">
        <v>146</v>
      </c>
      <c r="B165" s="44" t="s">
        <v>475</v>
      </c>
      <c r="C165" s="41" t="s">
        <v>524</v>
      </c>
      <c r="D165" s="72" t="s">
        <v>580</v>
      </c>
      <c r="E165" s="45" t="s">
        <v>581</v>
      </c>
      <c r="F165" s="52">
        <v>10000</v>
      </c>
      <c r="G165" s="45" t="s">
        <v>54</v>
      </c>
      <c r="H165" s="45" t="s">
        <v>19</v>
      </c>
      <c r="I165" s="45" t="s">
        <v>20</v>
      </c>
      <c r="J165" s="45" t="s">
        <v>19</v>
      </c>
      <c r="K165" s="45"/>
      <c r="L165" s="45"/>
      <c r="M165" s="45" t="s">
        <v>56</v>
      </c>
      <c r="N165" s="45" t="s">
        <v>225</v>
      </c>
      <c r="O165" s="45"/>
      <c r="P165" s="29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</row>
    <row r="166" spans="1:79" s="8" customFormat="1" ht="28.5" customHeight="1">
      <c r="A166" s="69">
        <v>147</v>
      </c>
      <c r="B166" s="44" t="s">
        <v>479</v>
      </c>
      <c r="C166" s="41" t="s">
        <v>560</v>
      </c>
      <c r="D166" s="72" t="s">
        <v>582</v>
      </c>
      <c r="E166" s="45" t="s">
        <v>583</v>
      </c>
      <c r="F166" s="52">
        <v>2500</v>
      </c>
      <c r="G166" s="45" t="s">
        <v>54</v>
      </c>
      <c r="H166" s="45" t="s">
        <v>19</v>
      </c>
      <c r="I166" s="45" t="s">
        <v>68</v>
      </c>
      <c r="J166" s="45" t="s">
        <v>19</v>
      </c>
      <c r="K166" s="45"/>
      <c r="L166" s="45"/>
      <c r="M166" s="45" t="s">
        <v>56</v>
      </c>
      <c r="N166" s="45" t="s">
        <v>225</v>
      </c>
      <c r="O166" s="45"/>
      <c r="P166" s="29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</row>
    <row r="167" spans="1:79" s="8" customFormat="1" ht="30" customHeight="1">
      <c r="A167" s="69">
        <v>148</v>
      </c>
      <c r="B167" s="44" t="s">
        <v>481</v>
      </c>
      <c r="C167" s="41" t="s">
        <v>561</v>
      </c>
      <c r="D167" s="72" t="s">
        <v>582</v>
      </c>
      <c r="E167" s="45" t="s">
        <v>583</v>
      </c>
      <c r="F167" s="52">
        <v>2500</v>
      </c>
      <c r="G167" s="45" t="s">
        <v>54</v>
      </c>
      <c r="H167" s="45" t="s">
        <v>19</v>
      </c>
      <c r="I167" s="45" t="s">
        <v>68</v>
      </c>
      <c r="J167" s="45" t="s">
        <v>19</v>
      </c>
      <c r="K167" s="45"/>
      <c r="L167" s="45"/>
      <c r="M167" s="45" t="s">
        <v>56</v>
      </c>
      <c r="N167" s="45" t="s">
        <v>225</v>
      </c>
      <c r="O167" s="45"/>
      <c r="P167" s="29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</row>
    <row r="168" spans="1:79" s="4" customFormat="1" ht="18.600000000000001" customHeight="1">
      <c r="A168" s="85" t="s">
        <v>506</v>
      </c>
      <c r="B168" s="85"/>
      <c r="C168" s="85"/>
      <c r="D168" s="66"/>
      <c r="E168" s="67"/>
      <c r="F168" s="56">
        <f>SUM(F77:F167)</f>
        <v>540590</v>
      </c>
      <c r="G168" s="74"/>
      <c r="H168" s="68"/>
      <c r="I168" s="67"/>
      <c r="J168" s="67"/>
      <c r="K168" s="67"/>
      <c r="L168" s="67"/>
      <c r="M168" s="67"/>
      <c r="N168" s="67"/>
      <c r="O168" s="67"/>
      <c r="P168" s="31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</row>
    <row r="169" spans="1:79" s="4" customFormat="1" ht="13.5">
      <c r="A169" s="46"/>
      <c r="B169" s="46"/>
      <c r="C169" s="46"/>
      <c r="D169" s="41"/>
      <c r="E169" s="45"/>
      <c r="F169" s="55"/>
      <c r="G169" s="45"/>
      <c r="H169" s="45"/>
      <c r="I169" s="45"/>
      <c r="J169" s="45"/>
      <c r="K169" s="45"/>
      <c r="L169" s="45"/>
      <c r="M169" s="45"/>
      <c r="N169" s="45"/>
      <c r="O169" s="45"/>
      <c r="P169" s="31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</row>
    <row r="170" spans="1:79" s="4" customFormat="1" ht="13.5">
      <c r="A170" s="85" t="s">
        <v>507</v>
      </c>
      <c r="B170" s="85"/>
      <c r="C170" s="85"/>
      <c r="D170" s="66"/>
      <c r="E170" s="67"/>
      <c r="F170" s="51"/>
      <c r="G170" s="68"/>
      <c r="H170" s="68"/>
      <c r="I170" s="67"/>
      <c r="J170" s="67"/>
      <c r="K170" s="75"/>
      <c r="L170" s="67"/>
      <c r="M170" s="67"/>
      <c r="N170" s="67"/>
      <c r="O170" s="67"/>
      <c r="P170" s="31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</row>
    <row r="171" spans="1:79" s="4" customFormat="1" ht="39.75" customHeight="1">
      <c r="A171" s="69">
        <v>149</v>
      </c>
      <c r="B171" s="45" t="s">
        <v>484</v>
      </c>
      <c r="C171" s="73" t="s">
        <v>510</v>
      </c>
      <c r="D171" s="41" t="s">
        <v>511</v>
      </c>
      <c r="E171" s="45" t="s">
        <v>512</v>
      </c>
      <c r="F171" s="52">
        <v>10000</v>
      </c>
      <c r="G171" s="45" t="s">
        <v>54</v>
      </c>
      <c r="H171" s="45" t="s">
        <v>19</v>
      </c>
      <c r="I171" s="45" t="s">
        <v>20</v>
      </c>
      <c r="J171" s="45" t="s">
        <v>19</v>
      </c>
      <c r="K171" s="45"/>
      <c r="L171" s="45" t="s">
        <v>508</v>
      </c>
      <c r="M171" s="45" t="s">
        <v>56</v>
      </c>
      <c r="N171" s="45" t="s">
        <v>509</v>
      </c>
      <c r="O171" s="45"/>
      <c r="P171" s="35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</row>
    <row r="172" spans="1:79" s="4" customFormat="1" ht="34.5" customHeight="1">
      <c r="A172" s="69">
        <v>150</v>
      </c>
      <c r="B172" s="45" t="s">
        <v>578</v>
      </c>
      <c r="C172" s="73" t="s">
        <v>513</v>
      </c>
      <c r="D172" s="41" t="s">
        <v>514</v>
      </c>
      <c r="E172" s="45" t="s">
        <v>515</v>
      </c>
      <c r="F172" s="52">
        <v>12000</v>
      </c>
      <c r="G172" s="45" t="s">
        <v>54</v>
      </c>
      <c r="H172" s="45" t="s">
        <v>19</v>
      </c>
      <c r="I172" s="45" t="s">
        <v>20</v>
      </c>
      <c r="J172" s="45" t="s">
        <v>19</v>
      </c>
      <c r="K172" s="45"/>
      <c r="L172" s="45" t="s">
        <v>508</v>
      </c>
      <c r="M172" s="45" t="s">
        <v>56</v>
      </c>
      <c r="N172" s="45" t="s">
        <v>509</v>
      </c>
      <c r="O172" s="45"/>
      <c r="P172" s="35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</row>
    <row r="173" spans="1:79" s="4" customFormat="1" ht="13.5">
      <c r="A173" s="85" t="s">
        <v>516</v>
      </c>
      <c r="B173" s="85"/>
      <c r="C173" s="85"/>
      <c r="D173" s="66"/>
      <c r="E173" s="67"/>
      <c r="F173" s="56">
        <f>SUM(F171:F172)</f>
        <v>22000</v>
      </c>
      <c r="G173" s="68"/>
      <c r="H173" s="68"/>
      <c r="I173" s="67"/>
      <c r="J173" s="67"/>
      <c r="K173" s="67"/>
      <c r="L173" s="67"/>
      <c r="M173" s="67"/>
      <c r="N173" s="67"/>
      <c r="O173" s="67"/>
      <c r="P173" s="35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</row>
    <row r="174" spans="1:79" s="4" customFormat="1" ht="13.5">
      <c r="A174" s="69"/>
      <c r="B174" s="44"/>
      <c r="C174" s="73"/>
      <c r="D174" s="41"/>
      <c r="E174" s="45"/>
      <c r="F174" s="52"/>
      <c r="G174" s="45"/>
      <c r="H174" s="45"/>
      <c r="I174" s="45"/>
      <c r="J174" s="45"/>
      <c r="K174" s="45"/>
      <c r="L174" s="45"/>
      <c r="M174" s="45"/>
      <c r="N174" s="45"/>
      <c r="O174" s="45"/>
      <c r="P174" s="35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</row>
    <row r="175" spans="1:79" s="9" customFormat="1" ht="13.5">
      <c r="A175" s="84" t="s">
        <v>517</v>
      </c>
      <c r="B175" s="84"/>
      <c r="C175" s="84"/>
      <c r="D175" s="84"/>
      <c r="E175" s="84"/>
      <c r="F175" s="57">
        <f>F173+F168+F73</f>
        <v>1882795</v>
      </c>
      <c r="G175" s="65"/>
      <c r="H175" s="65"/>
      <c r="I175" s="65"/>
      <c r="J175" s="65"/>
      <c r="K175" s="65"/>
      <c r="L175" s="65"/>
      <c r="M175" s="65"/>
      <c r="N175" s="65"/>
      <c r="O175" s="65"/>
      <c r="P175" s="35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</row>
    <row r="176" spans="1:79" s="4" customFormat="1" ht="13.5">
      <c r="A176" s="38"/>
      <c r="B176" s="47"/>
      <c r="C176" s="76"/>
      <c r="D176" s="76"/>
      <c r="E176" s="76"/>
      <c r="F176" s="40"/>
      <c r="G176" s="76"/>
      <c r="H176" s="76"/>
      <c r="I176" s="76"/>
      <c r="J176" s="76"/>
      <c r="K176" s="76"/>
      <c r="L176" s="76"/>
      <c r="M176" s="76"/>
      <c r="N176" s="76"/>
      <c r="O176" s="40"/>
      <c r="P176" s="35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</row>
    <row r="177" spans="1:79" s="9" customFormat="1" ht="10.5" customHeight="1">
      <c r="A177" s="38" t="s">
        <v>521</v>
      </c>
      <c r="B177" s="48"/>
      <c r="C177" s="60"/>
      <c r="D177" s="61"/>
      <c r="E177" s="62"/>
      <c r="F177" s="50"/>
      <c r="G177" s="62"/>
      <c r="H177" s="62"/>
      <c r="I177" s="62"/>
      <c r="J177" s="62"/>
      <c r="K177" s="77" t="s">
        <v>518</v>
      </c>
      <c r="L177" s="62"/>
      <c r="M177" s="62"/>
      <c r="N177" s="62"/>
      <c r="O177" s="78"/>
      <c r="P177" s="35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</row>
    <row r="178" spans="1:79" s="9" customFormat="1" ht="13.5">
      <c r="A178" s="38"/>
      <c r="B178" s="47"/>
      <c r="C178" s="76"/>
      <c r="D178" s="76"/>
      <c r="E178" s="76"/>
      <c r="F178" s="40"/>
      <c r="G178" s="76"/>
      <c r="H178" s="76"/>
      <c r="I178" s="76"/>
      <c r="J178" s="76"/>
      <c r="K178" s="76"/>
      <c r="L178" s="76"/>
      <c r="M178" s="76"/>
      <c r="N178" s="76"/>
      <c r="O178" s="40"/>
      <c r="P178" s="35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</row>
    <row r="179" spans="1:79" s="9" customFormat="1" ht="13.5">
      <c r="A179" s="38"/>
      <c r="B179" s="47"/>
      <c r="C179" s="76"/>
      <c r="D179" s="76"/>
      <c r="E179" s="76"/>
      <c r="F179" s="40"/>
      <c r="G179" s="76"/>
      <c r="H179" s="76"/>
      <c r="I179" s="79"/>
      <c r="J179" s="79"/>
      <c r="K179" s="79" t="s">
        <v>519</v>
      </c>
      <c r="L179" s="79"/>
      <c r="M179" s="79"/>
      <c r="N179" s="76"/>
      <c r="O179" s="40"/>
      <c r="P179" s="35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</row>
    <row r="180" spans="1:79" s="9" customFormat="1" ht="13.5">
      <c r="A180" s="38"/>
      <c r="B180" s="47"/>
      <c r="C180" s="76" t="s">
        <v>520</v>
      </c>
      <c r="D180" s="76"/>
      <c r="E180" s="76"/>
      <c r="F180" s="40"/>
      <c r="G180" s="76"/>
      <c r="H180" s="76"/>
      <c r="I180" s="76"/>
      <c r="J180" s="76"/>
      <c r="K180" s="76"/>
      <c r="L180" s="76"/>
      <c r="M180" s="76"/>
      <c r="N180" s="76"/>
      <c r="O180" s="40"/>
      <c r="P180" s="35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</row>
    <row r="181" spans="1:79" s="9" customFormat="1" ht="13.5">
      <c r="A181" s="80"/>
      <c r="B181" s="47"/>
      <c r="C181" s="76"/>
      <c r="D181" s="76"/>
      <c r="E181" s="76"/>
      <c r="F181" s="40"/>
      <c r="G181" s="76"/>
      <c r="H181" s="76"/>
      <c r="I181" s="76"/>
      <c r="J181" s="76"/>
      <c r="K181" s="76"/>
      <c r="L181" s="76"/>
      <c r="M181" s="76"/>
      <c r="N181" s="76"/>
      <c r="O181" s="40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</row>
    <row r="182" spans="1:79" s="9" customFormat="1" ht="13.5">
      <c r="A182" s="38"/>
      <c r="B182" s="47"/>
      <c r="C182" s="76"/>
      <c r="D182" s="76"/>
      <c r="E182" s="76"/>
      <c r="F182" s="40"/>
      <c r="G182" s="76"/>
      <c r="H182" s="76"/>
      <c r="I182" s="76"/>
      <c r="J182" s="76"/>
      <c r="K182" s="76"/>
      <c r="L182" s="76"/>
      <c r="M182" s="76"/>
      <c r="N182" s="76"/>
      <c r="O182" s="40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</row>
    <row r="183" spans="1:79" s="9" customFormat="1" ht="13.5">
      <c r="A183" s="38"/>
      <c r="B183" s="47"/>
      <c r="C183" s="76"/>
      <c r="D183" s="76"/>
      <c r="E183" s="76"/>
      <c r="F183" s="40"/>
      <c r="G183" s="76"/>
      <c r="H183" s="76"/>
      <c r="I183" s="76"/>
      <c r="J183" s="76"/>
      <c r="K183" s="76"/>
      <c r="L183" s="76"/>
      <c r="M183" s="76"/>
      <c r="N183" s="76"/>
      <c r="O183" s="40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</row>
    <row r="184" spans="1:79" s="9" customFormat="1" ht="13.5">
      <c r="A184" s="38"/>
      <c r="B184" s="47"/>
      <c r="C184" s="76"/>
      <c r="D184" s="76"/>
      <c r="E184" s="76"/>
      <c r="F184" s="40"/>
      <c r="G184" s="76"/>
      <c r="H184" s="76"/>
      <c r="I184" s="76"/>
      <c r="J184" s="76"/>
      <c r="K184" s="76"/>
      <c r="L184" s="76"/>
      <c r="M184" s="76"/>
      <c r="N184" s="76"/>
      <c r="O184" s="40"/>
      <c r="P184" s="14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</row>
    <row r="185" spans="1:79" s="9" customFormat="1" ht="13.5">
      <c r="A185" s="38"/>
      <c r="B185" s="47"/>
      <c r="C185" s="76"/>
      <c r="D185" s="76"/>
      <c r="E185" s="76"/>
      <c r="F185" s="40"/>
      <c r="G185" s="76"/>
      <c r="H185" s="76"/>
      <c r="I185" s="76"/>
      <c r="J185" s="76"/>
      <c r="K185" s="76"/>
      <c r="L185" s="76"/>
      <c r="M185" s="76"/>
      <c r="N185" s="76"/>
      <c r="O185" s="40"/>
      <c r="P185" s="14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</row>
    <row r="186" spans="1:79" s="9" customFormat="1" ht="13.5">
      <c r="A186" s="38"/>
      <c r="B186" s="47"/>
      <c r="C186" s="76"/>
      <c r="D186" s="76"/>
      <c r="E186" s="76"/>
      <c r="F186" s="40"/>
      <c r="G186" s="76"/>
      <c r="H186" s="76"/>
      <c r="I186" s="76"/>
      <c r="J186" s="76"/>
      <c r="K186" s="76"/>
      <c r="L186" s="76"/>
      <c r="M186" s="76"/>
      <c r="N186" s="76"/>
      <c r="O186" s="40"/>
      <c r="P186" s="14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</row>
    <row r="187" spans="1:79" s="9" customFormat="1" ht="13.5">
      <c r="A187" s="38"/>
      <c r="B187" s="47"/>
      <c r="C187" s="76"/>
      <c r="D187" s="76"/>
      <c r="E187" s="76"/>
      <c r="F187" s="40"/>
      <c r="G187" s="76"/>
      <c r="H187" s="76"/>
      <c r="I187" s="76"/>
      <c r="J187" s="76"/>
      <c r="K187" s="76"/>
      <c r="L187" s="76"/>
      <c r="M187" s="76"/>
      <c r="N187" s="76"/>
      <c r="O187" s="40"/>
      <c r="P187" s="14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</row>
    <row r="188" spans="1:79" s="9" customFormat="1" ht="13.5">
      <c r="A188" s="38"/>
      <c r="B188" s="47"/>
      <c r="C188" s="76"/>
      <c r="D188" s="76"/>
      <c r="E188" s="76"/>
      <c r="F188" s="40"/>
      <c r="G188" s="76"/>
      <c r="H188" s="76"/>
      <c r="I188" s="76"/>
      <c r="J188" s="76"/>
      <c r="K188" s="76"/>
      <c r="L188" s="76"/>
      <c r="M188" s="76"/>
      <c r="N188" s="76"/>
      <c r="O188" s="40"/>
      <c r="P188" s="14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</row>
    <row r="189" spans="1:79" s="10" customFormat="1" ht="13.5">
      <c r="A189" s="38"/>
      <c r="B189" s="47"/>
      <c r="C189" s="76"/>
      <c r="D189" s="76"/>
      <c r="E189" s="76"/>
      <c r="F189" s="40"/>
      <c r="G189" s="76"/>
      <c r="H189" s="76"/>
      <c r="I189" s="76"/>
      <c r="J189" s="76"/>
      <c r="K189" s="76"/>
      <c r="L189" s="76"/>
      <c r="M189" s="76"/>
      <c r="N189" s="76"/>
      <c r="O189" s="40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</row>
    <row r="190" spans="1:79" s="10" customFormat="1" ht="13.5">
      <c r="A190" s="38"/>
      <c r="B190" s="49"/>
      <c r="C190" s="76"/>
      <c r="D190" s="76"/>
      <c r="E190" s="76"/>
      <c r="F190" s="40"/>
      <c r="G190" s="76"/>
      <c r="H190" s="76"/>
      <c r="I190" s="76"/>
      <c r="J190" s="76"/>
      <c r="K190" s="76"/>
      <c r="L190" s="76"/>
      <c r="M190" s="76"/>
      <c r="N190" s="76"/>
      <c r="O190" s="81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</row>
    <row r="191" spans="1:79" s="11" customFormat="1">
      <c r="A191" s="38"/>
      <c r="B191" s="49"/>
      <c r="C191" s="76"/>
      <c r="D191" s="76"/>
      <c r="E191" s="76"/>
      <c r="F191" s="40"/>
      <c r="G191" s="76"/>
      <c r="H191" s="76"/>
      <c r="I191" s="76"/>
      <c r="J191" s="76"/>
      <c r="K191" s="76"/>
      <c r="L191" s="76"/>
      <c r="M191" s="76"/>
      <c r="N191" s="76"/>
      <c r="O191" s="81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</row>
    <row r="192" spans="1:79" s="11" customFormat="1" ht="13.5" customHeight="1">
      <c r="A192" s="38"/>
      <c r="B192" s="49"/>
      <c r="C192" s="76"/>
      <c r="D192" s="76"/>
      <c r="E192" s="76"/>
      <c r="F192" s="40"/>
      <c r="G192" s="76"/>
      <c r="H192" s="76"/>
      <c r="I192" s="76"/>
      <c r="J192" s="76"/>
      <c r="K192" s="76"/>
      <c r="L192" s="76"/>
      <c r="M192" s="76"/>
      <c r="N192" s="76"/>
      <c r="O192" s="81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</row>
    <row r="193" spans="1:79" s="11" customFormat="1">
      <c r="A193" s="38"/>
      <c r="B193" s="49"/>
      <c r="C193" s="76"/>
      <c r="D193" s="76"/>
      <c r="E193" s="76"/>
      <c r="F193" s="40"/>
      <c r="G193" s="76"/>
      <c r="H193" s="76"/>
      <c r="I193" s="76"/>
      <c r="J193" s="76"/>
      <c r="K193" s="76"/>
      <c r="L193" s="76"/>
      <c r="M193" s="76"/>
      <c r="N193" s="76"/>
      <c r="O193" s="81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</row>
    <row r="194" spans="1:79">
      <c r="A194" s="38"/>
      <c r="B194" s="49"/>
      <c r="C194" s="76"/>
      <c r="D194" s="76"/>
      <c r="E194" s="76"/>
      <c r="F194" s="40"/>
      <c r="G194" s="76"/>
      <c r="H194" s="76"/>
      <c r="I194" s="76"/>
      <c r="J194" s="76"/>
      <c r="K194" s="76"/>
      <c r="L194" s="76"/>
      <c r="M194" s="76"/>
      <c r="N194" s="76"/>
      <c r="O194" s="81"/>
    </row>
  </sheetData>
  <mergeCells count="23">
    <mergeCell ref="M5:M6"/>
    <mergeCell ref="N5:N6"/>
    <mergeCell ref="P126:R126"/>
    <mergeCell ref="A168:C168"/>
    <mergeCell ref="A170:C170"/>
    <mergeCell ref="A173:C173"/>
    <mergeCell ref="A175:E175"/>
    <mergeCell ref="C3:O3"/>
    <mergeCell ref="D5:E5"/>
    <mergeCell ref="A7:C7"/>
    <mergeCell ref="A73:C73"/>
    <mergeCell ref="A75:C75"/>
    <mergeCell ref="A5:A6"/>
    <mergeCell ref="B5:B6"/>
    <mergeCell ref="C5:C6"/>
    <mergeCell ref="F5:F6"/>
    <mergeCell ref="G5:G6"/>
    <mergeCell ref="H5:H6"/>
    <mergeCell ref="I5:I6"/>
    <mergeCell ref="O5:O6"/>
    <mergeCell ref="J5:J6"/>
    <mergeCell ref="K5:K6"/>
    <mergeCell ref="L5:L6"/>
  </mergeCells>
  <phoneticPr fontId="26" type="noConversion"/>
  <dataValidations count="1">
    <dataValidation type="list" allowBlank="1" showInputMessage="1" showErrorMessage="1" promptTitle="Financiranje iz fodova EU" prompt="je obavezan podatak." sqref="J5" xr:uid="{00000000-0002-0000-0000-000000000000}">
      <formula1>DANE</formula1>
    </dataValidation>
  </dataValidations>
  <pageMargins left="0.19685039370078741" right="0.11811023622047245" top="0.74803149606299213" bottom="0.74803149606299213" header="0.31496062992125984" footer="0.31496062992125984"/>
  <pageSetup paperSize="9" scale="80" fitToHeight="0" orientation="landscape" r:id="rId1"/>
  <headerFooter scaleWithDoc="0" alignWithMargins="0">
    <oddFooter>&amp;CPage &amp;P</oddFooter>
  </headerFooter>
  <colBreaks count="1" manualBreakCount="1">
    <brk id="15" max="20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tabSelected="1" workbookViewId="0">
      <selection activeCell="G20" sqref="G20"/>
    </sheetView>
  </sheetViews>
  <sheetFormatPr defaultColWidth="9" defaultRowHeight="15"/>
  <sheetData>
    <row r="12" spans="1:14" ht="20.25">
      <c r="A12" s="94" t="s">
        <v>526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</row>
    <row r="27" spans="1:14">
      <c r="A27" s="95" t="s">
        <v>527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5" sqref="H5"/>
    </sheetView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 nabave 24</vt:lpstr>
      <vt:lpstr>Naslovna</vt:lpstr>
      <vt:lpstr>List3</vt:lpstr>
      <vt:lpstr>'plan nabave 24'!Print_Area</vt:lpstr>
      <vt:lpstr>'plan nabave 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KOMUNALAC POZEGA</cp:lastModifiedBy>
  <cp:lastPrinted>2023-12-22T07:59:28Z</cp:lastPrinted>
  <dcterms:created xsi:type="dcterms:W3CDTF">2019-10-16T10:09:00Z</dcterms:created>
  <dcterms:modified xsi:type="dcterms:W3CDTF">2023-12-22T08:09:05Z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902A0ED534644C709D98DD00ABC7418F_12</vt:lpwstr>
  </property>
  <property fmtid="{D5CDD505-2E9C-101B-9397-08002B2CF9AE}" pid="3" name="KSOProductBuildVer">
    <vt:lpwstr>1033-12.2.0.13359</vt:lpwstr>
  </property>
</Properties>
</file>