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fileSharing readOnlyRecommended="1"/>
  <workbookPr filterPrivacy="1" defaultThemeVersion="124226"/>
  <xr:revisionPtr revIDLastSave="0" documentId="13_ncr:1_{FB0C99E2-3775-48E1-9523-450DA008B41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DONACIJE" sheetId="2" r:id="rId1"/>
    <sheet name="SPONZORSTVA" sheetId="3" r:id="rId2"/>
  </sheets>
  <definedNames>
    <definedName name="_xlnm.Print_Titles" localSheetId="0">DONACIJE!$6:$6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8" i="2" l="1"/>
  <c r="E17" i="2" l="1"/>
  <c r="E15" i="2"/>
  <c r="E9" i="3" l="1"/>
  <c r="E19" i="2" l="1"/>
  <c r="E20" i="2" s="1"/>
</calcChain>
</file>

<file path=xl/sharedStrings.xml><?xml version="1.0" encoding="utf-8"?>
<sst xmlns="http://schemas.openxmlformats.org/spreadsheetml/2006/main" count="69" uniqueCount="59">
  <si>
    <t>1.</t>
  </si>
  <si>
    <t>Redni broj</t>
  </si>
  <si>
    <t>Korisnik</t>
  </si>
  <si>
    <t>OIB</t>
  </si>
  <si>
    <t>01648916463</t>
  </si>
  <si>
    <t>Ličko zavičajno društvo "Vila Velebita", Stjepana Radića 3, Požega</t>
  </si>
  <si>
    <t>01319078938</t>
  </si>
  <si>
    <t>Umjetnička organizacija Plesna radionica Ilijane Lončar, Vučjak 13, Požega</t>
  </si>
  <si>
    <t>02579841320</t>
  </si>
  <si>
    <t>2.</t>
  </si>
  <si>
    <t>3.</t>
  </si>
  <si>
    <t>4.</t>
  </si>
  <si>
    <t>5.</t>
  </si>
  <si>
    <t>6.</t>
  </si>
  <si>
    <t>7.</t>
  </si>
  <si>
    <t>8.</t>
  </si>
  <si>
    <t>Isplaćeno u kn</t>
  </si>
  <si>
    <t>Ukupno najam prostora Stjepana Radića</t>
  </si>
  <si>
    <t>Ukupno isplaćeno za  donacije</t>
  </si>
  <si>
    <t>03707046134</t>
  </si>
  <si>
    <t>Udruga osoba s invaliditetom Grada Požege i županije Požeško slavonske, Stjepana Radića 16, Požega</t>
  </si>
  <si>
    <t>23270688194</t>
  </si>
  <si>
    <t>142/2015</t>
  </si>
  <si>
    <t>Sveukupno donacije</t>
  </si>
  <si>
    <t>Ukupno sponzorstva</t>
  </si>
  <si>
    <t>Aurea Fest Požega, Trg Svetog Trojstva1, Požega</t>
  </si>
  <si>
    <t>31463978209</t>
  </si>
  <si>
    <t>KOMUNALAC POŽEGA d.o.o.</t>
  </si>
  <si>
    <t>29215268573</t>
  </si>
  <si>
    <t>Direktor:</t>
  </si>
  <si>
    <t>Broj ugovora</t>
  </si>
  <si>
    <t>Vrijednost usluga u kn bez pdv-a</t>
  </si>
  <si>
    <t>Ukupno donirane usluge</t>
  </si>
  <si>
    <t>27/2019</t>
  </si>
  <si>
    <t>40/2019</t>
  </si>
  <si>
    <t>99/2019</t>
  </si>
  <si>
    <t>100/2019</t>
  </si>
  <si>
    <t>Datum plaćanja</t>
  </si>
  <si>
    <t>21.02.2019.</t>
  </si>
  <si>
    <t>29.03.2019.</t>
  </si>
  <si>
    <t>18.04.2019.</t>
  </si>
  <si>
    <t>26.06.2019.</t>
  </si>
  <si>
    <t>05.07.2019.</t>
  </si>
  <si>
    <t>18/2019</t>
  </si>
  <si>
    <t>110/2019</t>
  </si>
  <si>
    <t>140/2019</t>
  </si>
  <si>
    <t>09863157252</t>
  </si>
  <si>
    <t>124/2019</t>
  </si>
  <si>
    <t>NK SLAVONIJA, Slavonska 10, Požega</t>
  </si>
  <si>
    <t>NK Dinamo Vidovci-Dervišaga, Vilim Korajca bb, Vidovci</t>
  </si>
  <si>
    <t>Općina Kaptol, Školska 3, Kaptol</t>
  </si>
  <si>
    <t>SINDIKALNA PODRUŽNICA KOMUNALAC POŽEGA d.o.o., Vukovarska 8, Požega</t>
  </si>
  <si>
    <t>Društvo arhitektonskih i građevinskih inženjera i tehničara Požega (DAGIT), Županijska 20, Požega</t>
  </si>
  <si>
    <t>31.10.2019.</t>
  </si>
  <si>
    <t>07.11.2019.</t>
  </si>
  <si>
    <t>NK Požega, Milke Trnine 2, Požega</t>
  </si>
  <si>
    <t>Josip Vitez dipl. oec.</t>
  </si>
  <si>
    <t>PREGLED DONACIJA ZA RAZDOBLJE 01.01.2019.-31.12.2019.</t>
  </si>
  <si>
    <t>PREGLED SPONZORSTVA ZA RAZDOBLJE 01.01.2019.-31.12.2019.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</si>
</sst>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>
      <alignment wrapText="1"/>
    </xf>
    <xf numFmtId="0" fontId="2" fillId="0" borderId="1" xfId="0" applyFont="1" applyFill="1" applyBorder="1" applyAlignment="1">
      <alignment wrapText="1"/>
    </xf>
    <xf numFmtId="4" fontId="2" fillId="0" borderId="1" xfId="0" applyNumberFormat="1" applyFont="1" applyFill="1" applyBorder="1" applyAlignment="1">
      <alignment wrapText="1"/>
    </xf>
    <xf numFmtId="4" fontId="2" fillId="0" borderId="1" xfId="0" applyNumberFormat="1" applyFont="1" applyFill="1" applyBorder="1"/>
    <xf numFmtId="0" fontId="2" fillId="0" borderId="0" xfId="0" applyFont="1" applyFill="1"/>
    <xf numFmtId="0" fontId="1" fillId="0" borderId="0" xfId="0" applyFont="1" applyFill="1"/>
    <xf numFmtId="49" fontId="2" fillId="0" borderId="0" xfId="0" applyNumberFormat="1" applyFont="1" applyFill="1"/>
    <xf numFmtId="4" fontId="2" fillId="0" borderId="0" xfId="0" applyNumberFormat="1" applyFont="1" applyFill="1"/>
    <xf numFmtId="0" fontId="1" fillId="2" borderId="1" xfId="0" applyFont="1" applyFill="1" applyBorder="1" applyAlignment="1">
      <alignment wrapText="1"/>
    </xf>
    <xf numFmtId="49" fontId="1" fillId="2" borderId="1" xfId="0" applyNumberFormat="1" applyFont="1" applyFill="1" applyBorder="1"/>
    <xf numFmtId="4" fontId="1" fillId="2" borderId="1" xfId="0" applyNumberFormat="1" applyFont="1" applyFill="1" applyBorder="1"/>
    <xf numFmtId="0" fontId="2" fillId="0" borderId="1" xfId="0" applyFont="1" applyBorder="1" applyAlignment="1">
      <alignment wrapText="1"/>
    </xf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 applyAlignment="1">
      <alignment wrapText="1"/>
    </xf>
    <xf numFmtId="0" fontId="1" fillId="2" borderId="1" xfId="0" applyFont="1" applyFill="1" applyBorder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49" fontId="2" fillId="0" borderId="0" xfId="0" applyNumberFormat="1" applyFont="1"/>
    <xf numFmtId="0" fontId="3" fillId="0" borderId="0" xfId="0" applyFont="1" applyFill="1"/>
    <xf numFmtId="49" fontId="3" fillId="0" borderId="0" xfId="0" applyNumberFormat="1" applyFont="1" applyFill="1"/>
    <xf numFmtId="4" fontId="3" fillId="0" borderId="0" xfId="0" applyNumberFormat="1" applyFont="1" applyFill="1"/>
    <xf numFmtId="49" fontId="1" fillId="0" borderId="0" xfId="0" applyNumberFormat="1" applyFont="1" applyFill="1"/>
    <xf numFmtId="49" fontId="1" fillId="0" borderId="2" xfId="0" applyNumberFormat="1" applyFont="1" applyFill="1" applyBorder="1"/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wrapText="1"/>
    </xf>
    <xf numFmtId="49" fontId="2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Border="1"/>
    <xf numFmtId="49" fontId="1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justify"/>
    </xf>
    <xf numFmtId="49" fontId="2" fillId="0" borderId="1" xfId="0" applyNumberFormat="1" applyFont="1" applyBorder="1" applyAlignment="1">
      <alignment wrapText="1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/>
    </xf>
    <xf numFmtId="0" fontId="3" fillId="0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4"/>
  <sheetViews>
    <sheetView tabSelected="1" topLeftCell="A4" workbookViewId="0">
      <selection activeCell="E18" sqref="E18"/>
    </sheetView>
  </sheetViews>
  <sheetFormatPr defaultRowHeight="12.75" x14ac:dyDescent="0.2"/>
  <cols>
    <col min="1" max="1" width="6.140625" style="18" customWidth="1"/>
    <col min="2" max="2" width="27.140625" style="18" customWidth="1"/>
    <col min="3" max="3" width="12" style="20" bestFit="1" customWidth="1"/>
    <col min="4" max="4" width="8.5703125" style="20" bestFit="1" customWidth="1"/>
    <col min="5" max="5" width="10.7109375" style="8" customWidth="1"/>
    <col min="6" max="6" width="12.140625" style="8" customWidth="1"/>
    <col min="7" max="16384" width="9.140625" style="18"/>
  </cols>
  <sheetData>
    <row r="1" spans="1:7" s="21" customFormat="1" ht="15.75" x14ac:dyDescent="0.25">
      <c r="A1" s="21" t="s">
        <v>27</v>
      </c>
      <c r="C1" s="22"/>
      <c r="D1" s="22"/>
      <c r="E1" s="23"/>
      <c r="F1" s="23"/>
    </row>
    <row r="2" spans="1:7" s="21" customFormat="1" ht="15.75" x14ac:dyDescent="0.25">
      <c r="C2" s="22"/>
      <c r="D2" s="22"/>
      <c r="E2" s="23"/>
      <c r="F2" s="23"/>
    </row>
    <row r="3" spans="1:7" s="21" customFormat="1" ht="15.75" x14ac:dyDescent="0.25">
      <c r="C3" s="22"/>
      <c r="D3" s="22"/>
      <c r="E3" s="23"/>
      <c r="F3" s="23"/>
    </row>
    <row r="4" spans="1:7" s="21" customFormat="1" ht="15.75" x14ac:dyDescent="0.25">
      <c r="A4" s="38" t="s">
        <v>57</v>
      </c>
      <c r="B4" s="39"/>
      <c r="C4" s="39"/>
      <c r="D4" s="39"/>
      <c r="E4" s="39"/>
      <c r="F4" s="40"/>
      <c r="G4" s="40"/>
    </row>
    <row r="5" spans="1:7" s="21" customFormat="1" ht="15.75" x14ac:dyDescent="0.25">
      <c r="A5" s="34"/>
      <c r="B5" s="35"/>
      <c r="C5" s="35"/>
      <c r="D5" s="35"/>
      <c r="E5" s="35"/>
      <c r="F5" s="36"/>
      <c r="G5" s="36"/>
    </row>
    <row r="6" spans="1:7" s="16" customFormat="1" ht="25.5" x14ac:dyDescent="0.2">
      <c r="A6" s="9" t="s">
        <v>1</v>
      </c>
      <c r="B6" s="9" t="s">
        <v>2</v>
      </c>
      <c r="C6" s="13" t="s">
        <v>3</v>
      </c>
      <c r="D6" s="13" t="s">
        <v>30</v>
      </c>
      <c r="E6" s="14" t="s">
        <v>16</v>
      </c>
      <c r="F6" s="14" t="s">
        <v>37</v>
      </c>
    </row>
    <row r="7" spans="1:7" s="16" customFormat="1" ht="38.25" x14ac:dyDescent="0.2">
      <c r="A7" s="2" t="s">
        <v>0</v>
      </c>
      <c r="B7" s="12" t="s">
        <v>7</v>
      </c>
      <c r="C7" s="26" t="s">
        <v>8</v>
      </c>
      <c r="D7" s="26" t="s">
        <v>43</v>
      </c>
      <c r="E7" s="4">
        <v>7500</v>
      </c>
      <c r="F7" s="4" t="s">
        <v>38</v>
      </c>
    </row>
    <row r="8" spans="1:7" ht="38.25" x14ac:dyDescent="0.2">
      <c r="A8" s="2" t="s">
        <v>9</v>
      </c>
      <c r="B8" s="12" t="s">
        <v>5</v>
      </c>
      <c r="C8" s="26" t="s">
        <v>6</v>
      </c>
      <c r="D8" s="26" t="s">
        <v>33</v>
      </c>
      <c r="E8" s="4">
        <v>5000</v>
      </c>
      <c r="F8" s="4" t="s">
        <v>39</v>
      </c>
    </row>
    <row r="9" spans="1:7" ht="25.5" x14ac:dyDescent="0.2">
      <c r="A9" s="2" t="s">
        <v>10</v>
      </c>
      <c r="B9" s="2" t="s">
        <v>48</v>
      </c>
      <c r="C9" s="28" t="s">
        <v>28</v>
      </c>
      <c r="D9" s="28" t="s">
        <v>34</v>
      </c>
      <c r="E9" s="4">
        <v>35000</v>
      </c>
      <c r="F9" s="4" t="s">
        <v>40</v>
      </c>
    </row>
    <row r="10" spans="1:7" ht="25.5" x14ac:dyDescent="0.2">
      <c r="A10" s="2" t="s">
        <v>11</v>
      </c>
      <c r="B10" s="2" t="s">
        <v>49</v>
      </c>
      <c r="C10" s="27" t="s">
        <v>4</v>
      </c>
      <c r="D10" s="27" t="s">
        <v>35</v>
      </c>
      <c r="E10" s="4">
        <v>5000</v>
      </c>
      <c r="F10" s="4" t="s">
        <v>41</v>
      </c>
    </row>
    <row r="11" spans="1:7" ht="25.5" x14ac:dyDescent="0.2">
      <c r="A11" s="2" t="s">
        <v>12</v>
      </c>
      <c r="B11" s="2" t="s">
        <v>50</v>
      </c>
      <c r="C11" s="28" t="s">
        <v>46</v>
      </c>
      <c r="D11" s="28" t="s">
        <v>36</v>
      </c>
      <c r="E11" s="4">
        <v>2000</v>
      </c>
      <c r="F11" s="4" t="s">
        <v>42</v>
      </c>
    </row>
    <row r="12" spans="1:7" ht="38.25" x14ac:dyDescent="0.2">
      <c r="A12" s="2" t="s">
        <v>13</v>
      </c>
      <c r="B12" s="2" t="s">
        <v>51</v>
      </c>
      <c r="C12" s="28"/>
      <c r="D12" s="28" t="s">
        <v>44</v>
      </c>
      <c r="E12" s="4">
        <v>12000</v>
      </c>
      <c r="F12" s="4" t="s">
        <v>42</v>
      </c>
    </row>
    <row r="13" spans="1:7" ht="51" x14ac:dyDescent="0.2">
      <c r="A13" s="2" t="s">
        <v>14</v>
      </c>
      <c r="B13" s="12" t="s">
        <v>52</v>
      </c>
      <c r="C13" s="37">
        <v>70002918648</v>
      </c>
      <c r="D13" s="28" t="s">
        <v>45</v>
      </c>
      <c r="E13" s="4">
        <v>1000</v>
      </c>
      <c r="F13" s="4" t="s">
        <v>53</v>
      </c>
    </row>
    <row r="14" spans="1:7" ht="25.5" x14ac:dyDescent="0.2">
      <c r="A14" s="2" t="s">
        <v>15</v>
      </c>
      <c r="B14" s="12" t="s">
        <v>55</v>
      </c>
      <c r="C14" s="26" t="s">
        <v>19</v>
      </c>
      <c r="D14" s="28"/>
      <c r="E14" s="4">
        <v>25000</v>
      </c>
      <c r="F14" s="4" t="s">
        <v>54</v>
      </c>
    </row>
    <row r="15" spans="1:7" s="19" customFormat="1" ht="25.5" x14ac:dyDescent="0.2">
      <c r="A15" s="9"/>
      <c r="B15" s="9" t="s">
        <v>18</v>
      </c>
      <c r="C15" s="30"/>
      <c r="D15" s="30"/>
      <c r="E15" s="11">
        <f>SUM(E7:E14)</f>
        <v>92500</v>
      </c>
      <c r="F15" s="11"/>
    </row>
    <row r="16" spans="1:7" x14ac:dyDescent="0.2">
      <c r="A16" s="2"/>
      <c r="B16" s="32"/>
      <c r="C16" s="28"/>
      <c r="D16" s="28"/>
      <c r="E16" s="4"/>
      <c r="F16" s="4"/>
    </row>
    <row r="17" spans="1:6" s="6" customFormat="1" x14ac:dyDescent="0.2">
      <c r="A17" s="9"/>
      <c r="B17" s="9" t="s">
        <v>32</v>
      </c>
      <c r="C17" s="30"/>
      <c r="D17" s="30"/>
      <c r="E17" s="11">
        <f>SUM(E16:E16)</f>
        <v>0</v>
      </c>
      <c r="F17" s="11"/>
    </row>
    <row r="18" spans="1:6" s="17" customFormat="1" ht="51" x14ac:dyDescent="0.2">
      <c r="A18" s="12" t="s">
        <v>0</v>
      </c>
      <c r="B18" s="12" t="s">
        <v>20</v>
      </c>
      <c r="C18" s="31" t="s">
        <v>21</v>
      </c>
      <c r="D18" s="33" t="s">
        <v>22</v>
      </c>
      <c r="E18" s="3">
        <f>1261.8*12</f>
        <v>15141.599999999999</v>
      </c>
      <c r="F18" s="3"/>
    </row>
    <row r="19" spans="1:6" s="16" customFormat="1" ht="25.5" x14ac:dyDescent="0.2">
      <c r="A19" s="9"/>
      <c r="B19" s="9" t="s">
        <v>17</v>
      </c>
      <c r="C19" s="13"/>
      <c r="D19" s="13"/>
      <c r="E19" s="14">
        <f>SUM(E18:E18)</f>
        <v>15141.599999999999</v>
      </c>
      <c r="F19" s="14"/>
    </row>
    <row r="20" spans="1:6" s="19" customFormat="1" x14ac:dyDescent="0.2">
      <c r="A20" s="15"/>
      <c r="B20" s="15" t="s">
        <v>23</v>
      </c>
      <c r="C20" s="10"/>
      <c r="D20" s="10"/>
      <c r="E20" s="11">
        <f>E15+E17+E19</f>
        <v>107641.60000000001</v>
      </c>
      <c r="F20" s="11"/>
    </row>
    <row r="22" spans="1:6" x14ac:dyDescent="0.2">
      <c r="C22" s="29"/>
      <c r="D22" s="29"/>
      <c r="E22" s="24" t="s">
        <v>29</v>
      </c>
      <c r="F22" s="24"/>
    </row>
    <row r="23" spans="1:6" x14ac:dyDescent="0.2">
      <c r="C23" s="29"/>
      <c r="D23" s="29"/>
      <c r="E23" s="25"/>
      <c r="F23" s="29"/>
    </row>
    <row r="24" spans="1:6" x14ac:dyDescent="0.2">
      <c r="C24" s="29"/>
      <c r="D24" s="29"/>
      <c r="E24" s="24" t="s">
        <v>56</v>
      </c>
      <c r="F24" s="24"/>
    </row>
  </sheetData>
  <mergeCells count="1">
    <mergeCell ref="A4:G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H15" sqref="H15"/>
    </sheetView>
  </sheetViews>
  <sheetFormatPr defaultRowHeight="12.75" x14ac:dyDescent="0.2"/>
  <cols>
    <col min="1" max="1" width="6.140625" style="5" customWidth="1"/>
    <col min="2" max="2" width="27.140625" style="5" customWidth="1"/>
    <col min="3" max="4" width="15" style="7" customWidth="1"/>
    <col min="5" max="5" width="15.42578125" style="8" customWidth="1"/>
    <col min="6" max="16384" width="9.140625" style="5"/>
  </cols>
  <sheetData>
    <row r="1" spans="1:5" s="21" customFormat="1" ht="15.75" x14ac:dyDescent="0.25">
      <c r="A1" s="21" t="s">
        <v>27</v>
      </c>
      <c r="C1" s="22"/>
      <c r="D1" s="22"/>
      <c r="E1" s="23"/>
    </row>
    <row r="2" spans="1:5" s="21" customFormat="1" ht="15.75" x14ac:dyDescent="0.25">
      <c r="C2" s="22"/>
      <c r="D2" s="22"/>
      <c r="E2" s="23"/>
    </row>
    <row r="3" spans="1:5" s="21" customFormat="1" ht="15.75" x14ac:dyDescent="0.25">
      <c r="A3" s="41" t="s">
        <v>58</v>
      </c>
      <c r="B3" s="42"/>
      <c r="C3" s="42"/>
      <c r="D3" s="42"/>
      <c r="E3" s="42"/>
    </row>
    <row r="7" spans="1:5" s="1" customFormat="1" ht="47.25" customHeight="1" x14ac:dyDescent="0.2">
      <c r="A7" s="9" t="s">
        <v>1</v>
      </c>
      <c r="B7" s="9" t="s">
        <v>2</v>
      </c>
      <c r="C7" s="13" t="s">
        <v>3</v>
      </c>
      <c r="D7" s="13" t="s">
        <v>30</v>
      </c>
      <c r="E7" s="14" t="s">
        <v>31</v>
      </c>
    </row>
    <row r="8" spans="1:5" ht="25.5" x14ac:dyDescent="0.2">
      <c r="A8" s="2" t="s">
        <v>0</v>
      </c>
      <c r="B8" s="2" t="s">
        <v>25</v>
      </c>
      <c r="C8" s="28" t="s">
        <v>26</v>
      </c>
      <c r="D8" s="28" t="s">
        <v>47</v>
      </c>
      <c r="E8" s="4">
        <v>52357.75</v>
      </c>
    </row>
    <row r="9" spans="1:5" s="6" customFormat="1" ht="55.5" customHeight="1" x14ac:dyDescent="0.2">
      <c r="A9" s="15"/>
      <c r="B9" s="15" t="s">
        <v>24</v>
      </c>
      <c r="C9" s="30"/>
      <c r="D9" s="30"/>
      <c r="E9" s="11">
        <f>SUM(E8:E8)</f>
        <v>52357.75</v>
      </c>
    </row>
    <row r="15" spans="1:5" x14ac:dyDescent="0.2">
      <c r="D15" s="24" t="s">
        <v>29</v>
      </c>
      <c r="E15" s="24"/>
    </row>
    <row r="16" spans="1:5" x14ac:dyDescent="0.2">
      <c r="D16" s="25"/>
      <c r="E16" s="29"/>
    </row>
    <row r="17" spans="4:5" x14ac:dyDescent="0.2">
      <c r="D17" s="24" t="s">
        <v>56</v>
      </c>
      <c r="E17" s="24"/>
    </row>
    <row r="18" spans="4:5" x14ac:dyDescent="0.2">
      <c r="E18" s="5"/>
    </row>
  </sheetData>
  <mergeCells count="1">
    <mergeCell ref="A3:E3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DONACIJE</vt:lpstr>
      <vt:lpstr>SPONZORSTVA</vt:lpstr>
      <vt:lpstr>DONACIJE!Ispis_naslova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2020-07-08T05:39:18Z</dcterms:modified>
</cp:coreProperties>
</file>